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028C26AC-9DA1-41FB-982E-25F9F29EA44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９　運輸及び通信(目次)" sheetId="1" r:id="rId1"/>
    <sheet name="1" sheetId="32" r:id="rId2"/>
    <sheet name="２" sheetId="33" r:id="rId3"/>
    <sheet name="3・4" sheetId="34" r:id="rId4"/>
  </sheets>
  <definedNames>
    <definedName name="_xlnm.Print_Area" localSheetId="1">'1'!$A$1:$S$30</definedName>
    <definedName name="_xlnm.Print_Area" localSheetId="2">'２'!$A$1:$Y$52</definedName>
    <definedName name="_xlnm.Print_Area" localSheetId="3">'3・4'!$A$1:$H$49</definedName>
    <definedName name="_xlnm.Print_Area" localSheetId="0">'９　運輸及び通信(目次)'!$A$1:$F$19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33" l="1"/>
  <c r="V18" i="33"/>
  <c r="V27" i="33"/>
  <c r="V33" i="33"/>
  <c r="V54" i="33" s="1"/>
  <c r="F50" i="33" s="1"/>
  <c r="K54" i="33"/>
  <c r="B50" i="33" s="1"/>
  <c r="N54" i="33"/>
  <c r="D50" i="33" s="1"/>
  <c r="R54" i="33"/>
  <c r="E50" i="33" s="1"/>
  <c r="K55" i="33"/>
  <c r="C50" i="33" s="1"/>
  <c r="K56" i="33"/>
</calcChain>
</file>

<file path=xl/sharedStrings.xml><?xml version="1.0" encoding="utf-8"?>
<sst xmlns="http://schemas.openxmlformats.org/spreadsheetml/2006/main" count="276" uniqueCount="169">
  <si>
    <t>令和６年度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</si>
  <si>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</si>
  <si>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</si>
  <si>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</si>
  <si>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</si>
  <si>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運輸及び通信</t>
    <phoneticPr fontId="2"/>
  </si>
  <si>
    <t>道路現況</t>
  </si>
  <si>
    <t>Ａ</t>
  </si>
  <si>
    <t>Ｂ</t>
  </si>
  <si>
    <t>Ｃ</t>
  </si>
  <si>
    <t>国道</t>
  </si>
  <si>
    <t>県道</t>
  </si>
  <si>
    <t>市道</t>
  </si>
  <si>
    <t>バス輸送状況</t>
  </si>
  <si>
    <t>市内車輌保有状況</t>
  </si>
  <si>
    <t>郵便施設の状況</t>
  </si>
  <si>
    <t>資料：建設課</t>
    <rPh sb="3" eb="6">
      <t>ケンセツカ</t>
    </rPh>
    <phoneticPr fontId="3"/>
  </si>
  <si>
    <t>（㎞）</t>
    <phoneticPr fontId="3"/>
  </si>
  <si>
    <t>（注）令和7年3月31日現在</t>
    <rPh sb="1" eb="2">
      <t>チュウ</t>
    </rPh>
    <rPh sb="3" eb="5">
      <t>レイワ</t>
    </rPh>
    <rPh sb="6" eb="7">
      <t>ネン</t>
    </rPh>
    <rPh sb="8" eb="9">
      <t>ガツ</t>
    </rPh>
    <rPh sb="11" eb="12">
      <t>１ニチ</t>
    </rPh>
    <rPh sb="12" eb="14">
      <t>ゲンザイ</t>
    </rPh>
    <phoneticPr fontId="3"/>
  </si>
  <si>
    <t>簡　易</t>
    <rPh sb="0" eb="3">
      <t>カンイ</t>
    </rPh>
    <phoneticPr fontId="3"/>
  </si>
  <si>
    <t>高　級</t>
    <rPh sb="0" eb="3">
      <t>コウキュウ</t>
    </rPh>
    <phoneticPr fontId="3"/>
  </si>
  <si>
    <t>アスファルト系</t>
    <rPh sb="6" eb="7">
      <t>ケイ</t>
    </rPh>
    <phoneticPr fontId="3"/>
  </si>
  <si>
    <t>セメント系</t>
    <rPh sb="4" eb="5">
      <t>ケイ</t>
    </rPh>
    <phoneticPr fontId="3"/>
  </si>
  <si>
    <t>3.5m未満</t>
    <rPh sb="4" eb="6">
      <t>ミマン</t>
    </rPh>
    <phoneticPr fontId="3"/>
  </si>
  <si>
    <t>3.5m以上</t>
    <rPh sb="4" eb="6">
      <t>イジョウ</t>
    </rPh>
    <phoneticPr fontId="3"/>
  </si>
  <si>
    <t>5.5m以上</t>
    <rPh sb="4" eb="6">
      <t>イジョウ</t>
    </rPh>
    <phoneticPr fontId="3"/>
  </si>
  <si>
    <t>5.5m未満</t>
    <rPh sb="4" eb="6">
      <t>ミマン</t>
    </rPh>
    <phoneticPr fontId="3"/>
  </si>
  <si>
    <t>5.5m以上</t>
  </si>
  <si>
    <t>13.0m　　以上</t>
    <rPh sb="7" eb="9">
      <t>イジョウ</t>
    </rPh>
    <phoneticPr fontId="3"/>
  </si>
  <si>
    <t>19.5m　　以上</t>
    <rPh sb="7" eb="9">
      <t>イジョウ</t>
    </rPh>
    <phoneticPr fontId="3"/>
  </si>
  <si>
    <t>延　長</t>
    <rPh sb="0" eb="3">
      <t>エンチョウ</t>
    </rPh>
    <phoneticPr fontId="3"/>
  </si>
  <si>
    <t>個　数</t>
    <rPh sb="0" eb="3">
      <t>コスウ</t>
    </rPh>
    <phoneticPr fontId="3"/>
  </si>
  <si>
    <t>舗　　装　　道</t>
    <rPh sb="0" eb="4">
      <t>ホソウ</t>
    </rPh>
    <rPh sb="6" eb="7">
      <t>ドウ</t>
    </rPh>
    <phoneticPr fontId="3"/>
  </si>
  <si>
    <t>未舗装道</t>
    <rPh sb="0" eb="3">
      <t>ミホソウ</t>
    </rPh>
    <rPh sb="3" eb="4">
      <t>ミチ</t>
    </rPh>
    <phoneticPr fontId="3"/>
  </si>
  <si>
    <t>未　　改　　良</t>
    <rPh sb="0" eb="1">
      <t>ミ</t>
    </rPh>
    <rPh sb="3" eb="7">
      <t>カイリョウ</t>
    </rPh>
    <phoneticPr fontId="3"/>
  </si>
  <si>
    <t>済</t>
  </si>
  <si>
    <t>良</t>
    <rPh sb="0" eb="1">
      <t>リョウ</t>
    </rPh>
    <phoneticPr fontId="3"/>
  </si>
  <si>
    <t>改</t>
    <rPh sb="0" eb="1">
      <t>カイリョウ</t>
    </rPh>
    <phoneticPr fontId="3"/>
  </si>
  <si>
    <t>橋　　梁</t>
    <rPh sb="0" eb="1">
      <t>ハシ</t>
    </rPh>
    <rPh sb="3" eb="4">
      <t>リョウ</t>
    </rPh>
    <phoneticPr fontId="3"/>
  </si>
  <si>
    <t>道路
延長</t>
    <rPh sb="0" eb="2">
      <t>ドウロ</t>
    </rPh>
    <rPh sb="3" eb="5">
      <t>エンチョウ</t>
    </rPh>
    <phoneticPr fontId="3"/>
  </si>
  <si>
    <t>未改良</t>
    <rPh sb="0" eb="1">
      <t>ミ</t>
    </rPh>
    <rPh sb="1" eb="3">
      <t>カイリョウ</t>
    </rPh>
    <phoneticPr fontId="3"/>
  </si>
  <si>
    <t>改良済</t>
    <rPh sb="0" eb="2">
      <t>カイリョウ</t>
    </rPh>
    <rPh sb="2" eb="3">
      <t>ズ</t>
    </rPh>
    <phoneticPr fontId="3"/>
  </si>
  <si>
    <t>総　数</t>
    <rPh sb="0" eb="3">
      <t>ソウスウ</t>
    </rPh>
    <phoneticPr fontId="3"/>
  </si>
  <si>
    <t>路　　　面　　　別</t>
    <rPh sb="0" eb="5">
      <t>ロメン</t>
    </rPh>
    <rPh sb="8" eb="9">
      <t>ベツ</t>
    </rPh>
    <phoneticPr fontId="3"/>
  </si>
  <si>
    <t>　　（単位　ｍ）</t>
    <phoneticPr fontId="3"/>
  </si>
  <si>
    <t>巾　員　別</t>
    <phoneticPr fontId="3"/>
  </si>
  <si>
    <t>種　　類　　別</t>
    <rPh sb="0" eb="4">
      <t>シュルイ</t>
    </rPh>
    <rPh sb="6" eb="7">
      <t>ベツ</t>
    </rPh>
    <phoneticPr fontId="3"/>
  </si>
  <si>
    <t>実　　延　　長</t>
    <rPh sb="0" eb="1">
      <t>ジツエン</t>
    </rPh>
    <rPh sb="3" eb="7">
      <t>エンチョウ</t>
    </rPh>
    <phoneticPr fontId="3"/>
  </si>
  <si>
    <t>総　延　長</t>
    <phoneticPr fontId="3"/>
  </si>
  <si>
    <t>（単位　㎞）</t>
  </si>
  <si>
    <t>Ｃ．市道</t>
    <rPh sb="2" eb="3">
      <t>シ</t>
    </rPh>
    <rPh sb="3" eb="4">
      <t>ケンドウ</t>
    </rPh>
    <phoneticPr fontId="3"/>
  </si>
  <si>
    <t>　　　２．大川市分を計上。</t>
    <rPh sb="5" eb="7">
      <t>オオカワ</t>
    </rPh>
    <rPh sb="7" eb="8">
      <t>シ</t>
    </rPh>
    <rPh sb="8" eb="9">
      <t>ブン</t>
    </rPh>
    <rPh sb="10" eb="12">
      <t>ケイジョウ</t>
    </rPh>
    <phoneticPr fontId="3"/>
  </si>
  <si>
    <t>　　　　資料：南筑後県土整備事務所柳川支所</t>
    <phoneticPr fontId="3"/>
  </si>
  <si>
    <r>
      <t>（注）１．令和6</t>
    </r>
    <r>
      <rPr>
        <sz val="11"/>
        <rFont val="ＭＳ Ｐゴシック"/>
        <family val="3"/>
        <charset val="128"/>
      </rPr>
      <t>年4月1日現在　　</t>
    </r>
    <rPh sb="1" eb="2">
      <t>チュウ</t>
    </rPh>
    <rPh sb="5" eb="7">
      <t>レイワ</t>
    </rPh>
    <phoneticPr fontId="3"/>
  </si>
  <si>
    <t>砂利道</t>
    <rPh sb="2" eb="3">
      <t>ミチ</t>
    </rPh>
    <phoneticPr fontId="3"/>
  </si>
  <si>
    <t>済</t>
    <rPh sb="0" eb="1">
      <t>スミ</t>
    </rPh>
    <phoneticPr fontId="3"/>
  </si>
  <si>
    <t>改　　　良</t>
    <rPh sb="0" eb="5">
      <t>カイリョウ</t>
    </rPh>
    <phoneticPr fontId="3"/>
  </si>
  <si>
    <t>B．県道</t>
    <rPh sb="2" eb="4">
      <t>ケンドウ</t>
    </rPh>
    <phoneticPr fontId="3"/>
  </si>
  <si>
    <r>
      <t>　　　（下段）　442号、385号　  令和6</t>
    </r>
    <r>
      <rPr>
        <sz val="11"/>
        <rFont val="ＭＳ Ｐゴシック"/>
        <family val="3"/>
        <charset val="128"/>
      </rPr>
      <t>年4月1日現在</t>
    </r>
    <rPh sb="20" eb="22">
      <t>レイワ</t>
    </rPh>
    <phoneticPr fontId="3"/>
  </si>
  <si>
    <t>資料：福岡国道事務所・南筑後県土整備事務所柳川支所</t>
    <phoneticPr fontId="3"/>
  </si>
  <si>
    <r>
      <t>（注）（上段）　208号　　　　　　　令和6</t>
    </r>
    <r>
      <rPr>
        <sz val="11"/>
        <rFont val="ＭＳ Ｐゴシック"/>
        <family val="3"/>
        <charset val="128"/>
      </rPr>
      <t>年4月1日現在</t>
    </r>
    <rPh sb="1" eb="2">
      <t>チュウ</t>
    </rPh>
    <rPh sb="4" eb="5">
      <t>ウエ</t>
    </rPh>
    <rPh sb="5" eb="6">
      <t>ダン</t>
    </rPh>
    <rPh sb="11" eb="12">
      <t>ゴウ</t>
    </rPh>
    <rPh sb="19" eb="20">
      <t>レイ</t>
    </rPh>
    <rPh sb="20" eb="21">
      <t>カズ</t>
    </rPh>
    <rPh sb="22" eb="23">
      <t>ネン</t>
    </rPh>
    <rPh sb="23" eb="24">
      <t>ヘイネン</t>
    </rPh>
    <rPh sb="24" eb="25">
      <t>ガツ</t>
    </rPh>
    <rPh sb="26" eb="27">
      <t>ニチ</t>
    </rPh>
    <rPh sb="27" eb="29">
      <t>ゲンザイ</t>
    </rPh>
    <phoneticPr fontId="3"/>
  </si>
  <si>
    <t>11</t>
    <phoneticPr fontId="3"/>
  </si>
  <si>
    <t>1</t>
    <phoneticPr fontId="3"/>
  </si>
  <si>
    <t>　　済</t>
    <rPh sb="2" eb="3">
      <t>スミ</t>
    </rPh>
    <phoneticPr fontId="3"/>
  </si>
  <si>
    <t>（単位　㎞）</t>
    <rPh sb="1" eb="3">
      <t>タンイ</t>
    </rPh>
    <phoneticPr fontId="3"/>
  </si>
  <si>
    <t>Ａ．国道（208号、442号、385号）　　</t>
    <rPh sb="2" eb="4">
      <t>コクドウ</t>
    </rPh>
    <rPh sb="8" eb="9">
      <t>ゴウ</t>
    </rPh>
    <rPh sb="13" eb="14">
      <t>ゴウ</t>
    </rPh>
    <rPh sb="18" eb="19">
      <t>ゴウ</t>
    </rPh>
    <phoneticPr fontId="3"/>
  </si>
  <si>
    <t>１．道路状況</t>
    <rPh sb="2" eb="4">
      <t>ドウロ</t>
    </rPh>
    <rPh sb="4" eb="6">
      <t>ジョウキョウ</t>
    </rPh>
    <phoneticPr fontId="3"/>
  </si>
  <si>
    <t>９    運輸及び通信</t>
    <rPh sb="5" eb="7">
      <t>ウンユ</t>
    </rPh>
    <rPh sb="7" eb="8">
      <t>オヨ</t>
    </rPh>
    <rPh sb="9" eb="11">
      <t>ツウシン</t>
    </rPh>
    <phoneticPr fontId="3"/>
  </si>
  <si>
    <t>日祝</t>
    <rPh sb="0" eb="2">
      <t>ニチシュク</t>
    </rPh>
    <phoneticPr fontId="3"/>
  </si>
  <si>
    <t>土曜</t>
    <rPh sb="0" eb="2">
      <t>ドヨウ</t>
    </rPh>
    <phoneticPr fontId="3"/>
  </si>
  <si>
    <t>平日</t>
    <rPh sb="0" eb="2">
      <t>ヘイジツ</t>
    </rPh>
    <phoneticPr fontId="3"/>
  </si>
  <si>
    <t>　　　　西鉄バス久留米株式会社（令和3年度～）</t>
    <rPh sb="4" eb="6">
      <t>ニシテツ</t>
    </rPh>
    <rPh sb="8" eb="11">
      <t>クルメ</t>
    </rPh>
    <rPh sb="11" eb="13">
      <t>カブシキ</t>
    </rPh>
    <rPh sb="13" eb="15">
      <t>カイシャ</t>
    </rPh>
    <rPh sb="16" eb="18">
      <t>レイワ</t>
    </rPh>
    <rPh sb="19" eb="21">
      <t>ネンド</t>
    </rPh>
    <phoneticPr fontId="3"/>
  </si>
  <si>
    <t>資料：西日本鉄道株式会社（平成29年度～令和2年度）</t>
    <rPh sb="0" eb="2">
      <t>シリョウ</t>
    </rPh>
    <rPh sb="3" eb="4">
      <t>ニシ</t>
    </rPh>
    <rPh sb="4" eb="6">
      <t>ニッポン</t>
    </rPh>
    <rPh sb="6" eb="8">
      <t>テツドウ</t>
    </rPh>
    <rPh sb="8" eb="10">
      <t>カブシキ</t>
    </rPh>
    <rPh sb="10" eb="12">
      <t>カイシャ</t>
    </rPh>
    <rPh sb="13" eb="15">
      <t>ヘイセイ</t>
    </rPh>
    <rPh sb="17" eb="19">
      <t>ネンド</t>
    </rPh>
    <rPh sb="20" eb="22">
      <t>レイワ</t>
    </rPh>
    <rPh sb="23" eb="25">
      <t>ネンド</t>
    </rPh>
    <phoneticPr fontId="3"/>
  </si>
  <si>
    <t>令和６年度</t>
    <rPh sb="0" eb="2">
      <t>レイワ</t>
    </rPh>
    <rPh sb="3" eb="5">
      <t>ネンド</t>
    </rPh>
    <rPh sb="4" eb="5">
      <t>ガンネン</t>
    </rPh>
    <phoneticPr fontId="3"/>
  </si>
  <si>
    <t>令和５年度</t>
    <rPh sb="0" eb="2">
      <t>レイワ</t>
    </rPh>
    <rPh sb="3" eb="5">
      <t>ネンド</t>
    </rPh>
    <rPh sb="4" eb="5">
      <t>ガンネン</t>
    </rPh>
    <phoneticPr fontId="3"/>
  </si>
  <si>
    <t>令和４年度</t>
    <rPh sb="0" eb="2">
      <t>レイワ</t>
    </rPh>
    <rPh sb="3" eb="5">
      <t>ネンド</t>
    </rPh>
    <rPh sb="4" eb="5">
      <t>ガンネン</t>
    </rPh>
    <phoneticPr fontId="3"/>
  </si>
  <si>
    <t>令和３年度</t>
    <rPh sb="0" eb="2">
      <t>レイワ</t>
    </rPh>
    <rPh sb="3" eb="5">
      <t>ネンド</t>
    </rPh>
    <rPh sb="4" eb="5">
      <t>ガンネン</t>
    </rPh>
    <phoneticPr fontId="3"/>
  </si>
  <si>
    <t>令和２年度</t>
    <rPh sb="0" eb="2">
      <t>レイワ</t>
    </rPh>
    <rPh sb="3" eb="5">
      <t>ネンド</t>
    </rPh>
    <rPh sb="4" eb="5">
      <t>ガンネン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</si>
  <si>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3"/>
  </si>
  <si>
    <t>平成30年度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</si>
  <si>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</si>
  <si>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定期外</t>
    <rPh sb="0" eb="2">
      <t>テイキ</t>
    </rPh>
    <rPh sb="2" eb="3">
      <t>ソト</t>
    </rPh>
    <phoneticPr fontId="3"/>
  </si>
  <si>
    <t>定期</t>
    <rPh sb="0" eb="2">
      <t>テイキ</t>
    </rPh>
    <phoneticPr fontId="3"/>
  </si>
  <si>
    <t>総数</t>
    <rPh sb="0" eb="2">
      <t>ソウスウ</t>
    </rPh>
    <phoneticPr fontId="3"/>
  </si>
  <si>
    <t>土日祝</t>
    <rPh sb="0" eb="2">
      <t>ドニチ</t>
    </rPh>
    <rPh sb="2" eb="3">
      <t>シュク</t>
    </rPh>
    <phoneticPr fontId="3"/>
  </si>
  <si>
    <t>輸送人員（人）</t>
    <rPh sb="0" eb="2">
      <t>ユソウ</t>
    </rPh>
    <rPh sb="2" eb="4">
      <t>ジンイン</t>
    </rPh>
    <rPh sb="5" eb="6">
      <t>ヒト</t>
    </rPh>
    <phoneticPr fontId="3"/>
  </si>
  <si>
    <t>運行回数（回）</t>
    <rPh sb="0" eb="2">
      <t>ウンコウ</t>
    </rPh>
    <rPh sb="2" eb="4">
      <t>カイスウ</t>
    </rPh>
    <rPh sb="5" eb="6">
      <t>カイ</t>
    </rPh>
    <phoneticPr fontId="3"/>
  </si>
  <si>
    <t>年度</t>
    <rPh sb="0" eb="2">
      <t>ネンド</t>
    </rPh>
    <phoneticPr fontId="3"/>
  </si>
  <si>
    <t>※輸送人員、実車走行キロ　各年４月～３月までの会計年度（国提出輸送実績報告書より）</t>
    <rPh sb="1" eb="3">
      <t>ユソウ</t>
    </rPh>
    <rPh sb="3" eb="5">
      <t>ジンイン</t>
    </rPh>
    <rPh sb="6" eb="8">
      <t>ジッシャ</t>
    </rPh>
    <rPh sb="8" eb="10">
      <t>ソウコウ</t>
    </rPh>
    <rPh sb="13" eb="14">
      <t>カク</t>
    </rPh>
    <rPh sb="14" eb="15">
      <t>ネン</t>
    </rPh>
    <rPh sb="16" eb="17">
      <t>ガツ</t>
    </rPh>
    <rPh sb="19" eb="20">
      <t>ガツ</t>
    </rPh>
    <rPh sb="23" eb="25">
      <t>カイケイ</t>
    </rPh>
    <rPh sb="25" eb="27">
      <t>ネンド</t>
    </rPh>
    <rPh sb="28" eb="29">
      <t>クニ</t>
    </rPh>
    <rPh sb="29" eb="31">
      <t>テイシュツ</t>
    </rPh>
    <rPh sb="31" eb="33">
      <t>ユソウ</t>
    </rPh>
    <rPh sb="33" eb="35">
      <t>ジッセキ</t>
    </rPh>
    <rPh sb="35" eb="38">
      <t>ホウコクショ</t>
    </rPh>
    <phoneticPr fontId="3"/>
  </si>
  <si>
    <t>※運行回数　各年１０月１日現在</t>
    <rPh sb="1" eb="3">
      <t>ウンコウ</t>
    </rPh>
    <rPh sb="3" eb="5">
      <t>カイスウ</t>
    </rPh>
    <rPh sb="6" eb="7">
      <t>カク</t>
    </rPh>
    <rPh sb="7" eb="8">
      <t>ネン</t>
    </rPh>
    <rPh sb="10" eb="11">
      <t>ガツ</t>
    </rPh>
    <rPh sb="12" eb="13">
      <t>ニチ</t>
    </rPh>
    <rPh sb="13" eb="15">
      <t>ゲンザイ</t>
    </rPh>
    <phoneticPr fontId="3"/>
  </si>
  <si>
    <t>日祝</t>
    <rPh sb="0" eb="1">
      <t>ニチ</t>
    </rPh>
    <rPh sb="1" eb="2">
      <t>シュク</t>
    </rPh>
    <phoneticPr fontId="3"/>
  </si>
  <si>
    <t>西鉄柳川</t>
    <rPh sb="0" eb="2">
      <t>ニシテツ</t>
    </rPh>
    <rPh sb="2" eb="4">
      <t>ヤナガワ</t>
    </rPh>
    <phoneticPr fontId="3"/>
  </si>
  <si>
    <t>布橋</t>
    <rPh sb="0" eb="2">
      <t>ヌノハシ</t>
    </rPh>
    <phoneticPr fontId="3"/>
  </si>
  <si>
    <t>早津江</t>
    <rPh sb="0" eb="1">
      <t>ハヤ</t>
    </rPh>
    <rPh sb="1" eb="2">
      <t>ツ</t>
    </rPh>
    <rPh sb="2" eb="3">
      <t>エ</t>
    </rPh>
    <phoneticPr fontId="3"/>
  </si>
  <si>
    <t>沖新</t>
    <rPh sb="0" eb="1">
      <t>オキ</t>
    </rPh>
    <rPh sb="1" eb="2">
      <t>シン</t>
    </rPh>
    <phoneticPr fontId="3"/>
  </si>
  <si>
    <t>羽犬塚駅前</t>
    <rPh sb="0" eb="3">
      <t>ハイヌヅカ</t>
    </rPh>
    <rPh sb="3" eb="4">
      <t>エキ</t>
    </rPh>
    <rPh sb="4" eb="5">
      <t>マエ</t>
    </rPh>
    <phoneticPr fontId="3"/>
  </si>
  <si>
    <t>水田天満宮　　　　　　恋木神社前</t>
    <rPh sb="0" eb="2">
      <t>ミズタ</t>
    </rPh>
    <rPh sb="2" eb="5">
      <t>テンマングウ</t>
    </rPh>
    <rPh sb="11" eb="13">
      <t>コイノキ</t>
    </rPh>
    <rPh sb="13" eb="15">
      <t>ジンジャ</t>
    </rPh>
    <rPh sb="15" eb="16">
      <t>マエ</t>
    </rPh>
    <phoneticPr fontId="3"/>
  </si>
  <si>
    <t>大野島農協前</t>
    <rPh sb="0" eb="3">
      <t>オオノジマ</t>
    </rPh>
    <rPh sb="3" eb="5">
      <t>ノウキョウ</t>
    </rPh>
    <rPh sb="5" eb="6">
      <t>マエ</t>
    </rPh>
    <phoneticPr fontId="3"/>
  </si>
  <si>
    <t>羽犬塚</t>
    <rPh sb="0" eb="3">
      <t>ハイヌヅカ</t>
    </rPh>
    <phoneticPr fontId="3"/>
  </si>
  <si>
    <t>筑後市立病院</t>
    <rPh sb="0" eb="4">
      <t>チクゴシリツ</t>
    </rPh>
    <rPh sb="4" eb="6">
      <t>ビョウイン</t>
    </rPh>
    <phoneticPr fontId="3"/>
  </si>
  <si>
    <t>大善寺</t>
    <rPh sb="0" eb="3">
      <t>ダイゼンジ</t>
    </rPh>
    <phoneticPr fontId="3"/>
  </si>
  <si>
    <t>鐘ヶ江</t>
    <rPh sb="0" eb="3">
      <t>カネガエ</t>
    </rPh>
    <phoneticPr fontId="3"/>
  </si>
  <si>
    <t>大川橋</t>
    <rPh sb="0" eb="2">
      <t>オオカワ</t>
    </rPh>
    <rPh sb="2" eb="3">
      <t>バシ</t>
    </rPh>
    <phoneticPr fontId="3"/>
  </si>
  <si>
    <t>下林</t>
    <rPh sb="0" eb="2">
      <t>シモバヤシ</t>
    </rPh>
    <phoneticPr fontId="3"/>
  </si>
  <si>
    <t>JR久留米</t>
    <rPh sb="2" eb="5">
      <t>クルメ</t>
    </rPh>
    <phoneticPr fontId="3"/>
  </si>
  <si>
    <t>下林・大善寺</t>
    <rPh sb="0" eb="2">
      <t>シモバヤシ</t>
    </rPh>
    <rPh sb="3" eb="6">
      <t>ダイゼンジ</t>
    </rPh>
    <phoneticPr fontId="3"/>
  </si>
  <si>
    <t>西鉄柳川</t>
    <phoneticPr fontId="3"/>
  </si>
  <si>
    <t>国際医療福祉大学前</t>
    <phoneticPr fontId="3"/>
  </si>
  <si>
    <t>佐賀～柳川</t>
    <rPh sb="0" eb="2">
      <t>サガ</t>
    </rPh>
    <rPh sb="3" eb="5">
      <t>ヤナガワ</t>
    </rPh>
    <phoneticPr fontId="3"/>
  </si>
  <si>
    <t>兼木</t>
    <phoneticPr fontId="3"/>
  </si>
  <si>
    <t>大川橋</t>
    <phoneticPr fontId="3"/>
  </si>
  <si>
    <t>大川橋</t>
    <rPh sb="0" eb="2">
      <t>オオカワ</t>
    </rPh>
    <rPh sb="2" eb="3">
      <t>ハシ</t>
    </rPh>
    <phoneticPr fontId="3"/>
  </si>
  <si>
    <t>諸富橋</t>
    <phoneticPr fontId="3"/>
  </si>
  <si>
    <t>佐賀駅バスセンター</t>
    <rPh sb="0" eb="2">
      <t>サガ</t>
    </rPh>
    <rPh sb="2" eb="3">
      <t>エキ</t>
    </rPh>
    <phoneticPr fontId="3"/>
  </si>
  <si>
    <t>定期外</t>
    <rPh sb="0" eb="2">
      <t>テイキ</t>
    </rPh>
    <rPh sb="2" eb="3">
      <t>ガイ</t>
    </rPh>
    <phoneticPr fontId="3"/>
  </si>
  <si>
    <t>輸送人員　※路線合計(他市町のみの系統含む）</t>
    <rPh sb="0" eb="2">
      <t>ユソウ</t>
    </rPh>
    <rPh sb="2" eb="4">
      <t>ジンイン</t>
    </rPh>
    <rPh sb="6" eb="8">
      <t>ロセン</t>
    </rPh>
    <rPh sb="8" eb="10">
      <t>ゴウケイ</t>
    </rPh>
    <rPh sb="11" eb="12">
      <t>タ</t>
    </rPh>
    <rPh sb="12" eb="13">
      <t>シ</t>
    </rPh>
    <rPh sb="13" eb="14">
      <t>マチ</t>
    </rPh>
    <rPh sb="17" eb="19">
      <t>ケイトウ</t>
    </rPh>
    <rPh sb="19" eb="20">
      <t>フク</t>
    </rPh>
    <phoneticPr fontId="3"/>
  </si>
  <si>
    <t>実車走行キロ（㎞）
※路線合計</t>
    <rPh sb="0" eb="2">
      <t>ジッシャ</t>
    </rPh>
    <rPh sb="2" eb="4">
      <t>ソウコウ</t>
    </rPh>
    <rPh sb="11" eb="13">
      <t>ロセン</t>
    </rPh>
    <rPh sb="13" eb="15">
      <t>ゴウケイ</t>
    </rPh>
    <phoneticPr fontId="3"/>
  </si>
  <si>
    <t>運行回数（回）※１日の往復回数
※10月1日現在</t>
    <rPh sb="0" eb="2">
      <t>ウンコウ</t>
    </rPh>
    <rPh sb="2" eb="4">
      <t>カイスウ</t>
    </rPh>
    <rPh sb="5" eb="6">
      <t>カイ</t>
    </rPh>
    <rPh sb="19" eb="20">
      <t>ガツ</t>
    </rPh>
    <rPh sb="21" eb="22">
      <t>ニチ</t>
    </rPh>
    <rPh sb="22" eb="24">
      <t>ゲンザイ</t>
    </rPh>
    <phoneticPr fontId="3"/>
  </si>
  <si>
    <t>営業キロ（㎞）</t>
    <rPh sb="0" eb="2">
      <t>エイギョウ</t>
    </rPh>
    <phoneticPr fontId="3"/>
  </si>
  <si>
    <t>終　　　　点</t>
    <rPh sb="0" eb="6">
      <t>シュウテン</t>
    </rPh>
    <phoneticPr fontId="3"/>
  </si>
  <si>
    <t>経由地</t>
    <rPh sb="0" eb="2">
      <t>ケイユ</t>
    </rPh>
    <rPh sb="2" eb="3">
      <t>チ</t>
    </rPh>
    <phoneticPr fontId="3"/>
  </si>
  <si>
    <t>起　　　　点</t>
    <rPh sb="0" eb="6">
      <t>キテン</t>
    </rPh>
    <phoneticPr fontId="3"/>
  </si>
  <si>
    <t>路  線  名</t>
    <rPh sb="0" eb="4">
      <t>ロセン</t>
    </rPh>
    <rPh sb="6" eb="7">
      <t>メイ</t>
    </rPh>
    <phoneticPr fontId="3"/>
  </si>
  <si>
    <t>２．バス輸送状況（令和６年度）</t>
    <rPh sb="4" eb="6">
      <t>ユソウ</t>
    </rPh>
    <rPh sb="6" eb="8">
      <t>ジョウキョウ</t>
    </rPh>
    <rPh sb="9" eb="11">
      <t>レイワ</t>
    </rPh>
    <rPh sb="12" eb="14">
      <t>ネンド</t>
    </rPh>
    <phoneticPr fontId="3"/>
  </si>
  <si>
    <t>資料：日本郵便（株）九州支社</t>
    <rPh sb="3" eb="5">
      <t>ニホン</t>
    </rPh>
    <rPh sb="5" eb="7">
      <t>ユウビン</t>
    </rPh>
    <rPh sb="8" eb="9">
      <t>カブ</t>
    </rPh>
    <phoneticPr fontId="3"/>
  </si>
  <si>
    <t>(注)各年度末現在</t>
    <rPh sb="1" eb="2">
      <t>チュウ</t>
    </rPh>
    <rPh sb="3" eb="6">
      <t>カクネンド</t>
    </rPh>
    <rPh sb="6" eb="7">
      <t>マツ</t>
    </rPh>
    <rPh sb="7" eb="9">
      <t>ゲンザイ</t>
    </rPh>
    <phoneticPr fontId="3"/>
  </si>
  <si>
    <t>令和６年度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</si>
  <si>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</si>
  <si>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</si>
  <si>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ポスト</t>
    <phoneticPr fontId="3"/>
  </si>
  <si>
    <t>簡易郵便局</t>
    <rPh sb="0" eb="2">
      <t>カンイ</t>
    </rPh>
    <rPh sb="2" eb="5">
      <t>ユウビンキョク</t>
    </rPh>
    <phoneticPr fontId="3"/>
  </si>
  <si>
    <t>直営郵便局</t>
    <rPh sb="0" eb="2">
      <t>チョクエイ</t>
    </rPh>
    <rPh sb="2" eb="5">
      <t>ユウビンキョク</t>
    </rPh>
    <phoneticPr fontId="3"/>
  </si>
  <si>
    <t>年　度</t>
    <rPh sb="0" eb="3">
      <t>ネンド</t>
    </rPh>
    <phoneticPr fontId="3"/>
  </si>
  <si>
    <t>４．郵便施設の状況</t>
    <rPh sb="2" eb="4">
      <t>ユウビン</t>
    </rPh>
    <rPh sb="4" eb="6">
      <t>シセツ</t>
    </rPh>
    <rPh sb="7" eb="9">
      <t>ジョウキョウ</t>
    </rPh>
    <phoneticPr fontId="3"/>
  </si>
  <si>
    <t>資料：税務課</t>
  </si>
  <si>
    <t>貨物用</t>
  </si>
  <si>
    <t>乗用</t>
  </si>
  <si>
    <t>特殊
作業用</t>
    <phoneticPr fontId="3"/>
  </si>
  <si>
    <t>農耕用</t>
  </si>
  <si>
    <t>四輪車</t>
  </si>
  <si>
    <t>計</t>
    <rPh sb="0" eb="1">
      <t>ケイ</t>
    </rPh>
    <phoneticPr fontId="3"/>
  </si>
  <si>
    <t>二輪小型　　　　自動車</t>
  </si>
  <si>
    <t>（注）各年度末現在</t>
    <phoneticPr fontId="3"/>
  </si>
  <si>
    <t>-</t>
  </si>
  <si>
    <t>-</t>
    <phoneticPr fontId="3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</si>
  <si>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</si>
  <si>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</si>
  <si>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年度</t>
  </si>
  <si>
    <t>三輪車</t>
  </si>
  <si>
    <t>二輪車</t>
  </si>
  <si>
    <t>ミニカ-</t>
  </si>
  <si>
    <t>二種甲</t>
  </si>
  <si>
    <t>二種乙</t>
  </si>
  <si>
    <t>一種</t>
  </si>
  <si>
    <t>軽自動車</t>
  </si>
  <si>
    <t>原動機付自転車</t>
  </si>
  <si>
    <t>種別</t>
  </si>
  <si>
    <t>資料：九州運輸局</t>
    <phoneticPr fontId="3"/>
  </si>
  <si>
    <t>（注）各年度末現在</t>
    <rPh sb="1" eb="2">
      <t>チュウ</t>
    </rPh>
    <rPh sb="3" eb="7">
      <t>カクネンドマツ</t>
    </rPh>
    <rPh sb="7" eb="9">
      <t>ゲンザイ</t>
    </rPh>
    <phoneticPr fontId="3"/>
  </si>
  <si>
    <t>計</t>
    <phoneticPr fontId="3"/>
  </si>
  <si>
    <t>小型二輪</t>
    <phoneticPr fontId="3"/>
  </si>
  <si>
    <t>バス</t>
    <phoneticPr fontId="3"/>
  </si>
  <si>
    <t>特殊
用途車</t>
    <rPh sb="0" eb="2">
      <t>トクシュ</t>
    </rPh>
    <rPh sb="3" eb="5">
      <t>ヨウト</t>
    </rPh>
    <rPh sb="5" eb="6">
      <t>シャ</t>
    </rPh>
    <phoneticPr fontId="3"/>
  </si>
  <si>
    <t>貨物</t>
    <rPh sb="0" eb="2">
      <t>カモツ</t>
    </rPh>
    <phoneticPr fontId="3"/>
  </si>
  <si>
    <t>乗用車</t>
    <rPh sb="0" eb="2">
      <t>ジョウヨウ</t>
    </rPh>
    <rPh sb="2" eb="3">
      <t>クルマ</t>
    </rPh>
    <phoneticPr fontId="3"/>
  </si>
  <si>
    <t>　　種別</t>
    <rPh sb="2" eb="4">
      <t>シュベツ</t>
    </rPh>
    <phoneticPr fontId="3"/>
  </si>
  <si>
    <t>区　　　分</t>
    <rPh sb="0" eb="5">
      <t>クブン</t>
    </rPh>
    <phoneticPr fontId="3"/>
  </si>
  <si>
    <t>（単位　台）</t>
  </si>
  <si>
    <t>３．市内車輌保有状況</t>
    <rPh sb="2" eb="4">
      <t>シナイ</t>
    </rPh>
    <rPh sb="4" eb="5">
      <t>シャリン</t>
    </rPh>
    <rPh sb="5" eb="6">
      <t>リョウ</t>
    </rPh>
    <rPh sb="6" eb="8">
      <t>ホユウ</t>
    </rPh>
    <rPh sb="8" eb="10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</si>
</sst>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0.0_);[Red]\(0.0\)"/>
    <numFmt numFmtId="179" formatCode="#,##0_);[Red]\(#,##0\)"/>
    <numFmt numFmtId="180" formatCode="0.0_ "/>
    <numFmt numFmtId="181" formatCode="#,##0.0"/>
  </numFmts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.5"/>
      <color theme="1"/>
      <name val="Times New Roman"/>
      <family val="1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</cellStyleXfs>
  <cellXfs count="297">
    <xf numFmtId="0" fontId="0" fillId="0" borderId="0" xfId="0"/>
    <xf numFmtId="0" fontId="7" fillId="0" borderId="0" xfId="0" applyFont="1"/>
    <xf numFmtId="0" fontId="8" fillId="0" borderId="0" xfId="0" applyFont="1"/>
    <xf numFmtId="0" fontId="1" fillId="0" borderId="0" xfId="1" applyFont="1"/>
    <xf numFmtId="0" fontId="1" fillId="0" borderId="2" xfId="1" applyFont="1" applyBorder="1"/>
    <xf numFmtId="0" fontId="1" fillId="0" borderId="0" xfId="1" applyFont="1" applyBorder="1"/>
    <xf numFmtId="0" fontId="9" fillId="0" borderId="0" xfId="1" applyFont="1"/>
    <xf numFmtId="0" fontId="10" fillId="0" borderId="0" xfId="4"/>
    <xf numFmtId="0" fontId="1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38" fontId="0" fillId="0" borderId="2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38" fontId="0" fillId="0" borderId="0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8" xfId="1" applyFont="1" applyBorder="1" applyAlignment="1">
      <alignment horizontal="center" vertical="center"/>
    </xf>
    <xf numFmtId="0" fontId="1" fillId="0" borderId="4" xfId="1" applyFont="1" applyBorder="1"/>
    <xf numFmtId="0" fontId="1" fillId="0" borderId="0" xfId="1" applyFont="1" applyAlignment="1">
      <alignment horizontal="right" vertical="center"/>
    </xf>
    <xf numFmtId="0" fontId="1" fillId="0" borderId="7" xfId="1" applyFont="1" applyBorder="1"/>
    <xf numFmtId="0" fontId="4" fillId="0" borderId="2" xfId="1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0" xfId="1" applyFont="1" applyAlignme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NumberFormat="1" applyFont="1"/>
    <xf numFmtId="38" fontId="1" fillId="0" borderId="21" xfId="2" applyFont="1" applyBorder="1" applyAlignment="1">
      <alignment horizontal="center" vertical="center"/>
    </xf>
    <xf numFmtId="38" fontId="1" fillId="0" borderId="21" xfId="2" applyFont="1" applyBorder="1" applyAlignment="1">
      <alignment horizontal="center" vertical="center" wrapText="1"/>
    </xf>
    <xf numFmtId="1" fontId="1" fillId="0" borderId="21" xfId="2" applyNumberFormat="1" applyFont="1" applyBorder="1" applyAlignment="1">
      <alignment horizontal="center" vertical="center"/>
    </xf>
    <xf numFmtId="0" fontId="1" fillId="0" borderId="21" xfId="2" applyNumberFormat="1" applyFont="1" applyBorder="1" applyAlignment="1">
      <alignment horizontal="center" vertical="center"/>
    </xf>
    <xf numFmtId="38" fontId="1" fillId="0" borderId="21" xfId="2" applyNumberFormat="1" applyFont="1" applyBorder="1" applyAlignment="1">
      <alignment horizontal="center" vertical="center"/>
    </xf>
    <xf numFmtId="38" fontId="1" fillId="0" borderId="22" xfId="2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0" xfId="1" applyFont="1" applyFill="1"/>
    <xf numFmtId="0" fontId="1" fillId="0" borderId="8" xfId="1" applyFont="1" applyFill="1" applyBorder="1"/>
    <xf numFmtId="0" fontId="1" fillId="0" borderId="8" xfId="1" applyFont="1" applyFill="1" applyBorder="1" applyAlignment="1">
      <alignment horizontal="center" vertical="center" wrapText="1"/>
    </xf>
    <xf numFmtId="0" fontId="9" fillId="0" borderId="2" xfId="1" applyFont="1" applyBorder="1"/>
    <xf numFmtId="0" fontId="9" fillId="0" borderId="2" xfId="1" applyFont="1" applyBorder="1" applyAlignment="1"/>
    <xf numFmtId="0" fontId="9" fillId="0" borderId="2" xfId="1" applyFont="1" applyBorder="1" applyAlignment="1">
      <alignment vertical="center"/>
    </xf>
    <xf numFmtId="0" fontId="1" fillId="0" borderId="0" xfId="1" applyNumberFormat="1" applyFont="1" applyBorder="1"/>
    <xf numFmtId="0" fontId="0" fillId="0" borderId="21" xfId="2" applyNumberFormat="1" applyFont="1" applyBorder="1" applyAlignment="1">
      <alignment horizontal="center" vertical="center"/>
    </xf>
    <xf numFmtId="38" fontId="0" fillId="0" borderId="21" xfId="2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 wrapText="1"/>
    </xf>
    <xf numFmtId="0" fontId="1" fillId="0" borderId="8" xfId="1" applyFont="1" applyBorder="1"/>
    <xf numFmtId="0" fontId="1" fillId="0" borderId="8" xfId="1" applyFont="1" applyBorder="1" applyAlignment="1">
      <alignment horizontal="center" vertical="center" wrapText="1"/>
    </xf>
    <xf numFmtId="0" fontId="1" fillId="0" borderId="2" xfId="1" applyFont="1" applyBorder="1" applyAlignment="1"/>
    <xf numFmtId="0" fontId="1" fillId="0" borderId="0" xfId="1" applyNumberFormat="1" applyFont="1" applyAlignment="1">
      <alignment horizontal="center" vertical="center"/>
    </xf>
    <xf numFmtId="0" fontId="0" fillId="0" borderId="2" xfId="2" applyNumberFormat="1" applyFont="1" applyBorder="1" applyAlignment="1">
      <alignment horizontal="center" vertical="center"/>
    </xf>
    <xf numFmtId="49" fontId="0" fillId="0" borderId="2" xfId="2" applyNumberFormat="1" applyFont="1" applyBorder="1" applyAlignment="1">
      <alignment horizontal="center" vertical="center"/>
    </xf>
    <xf numFmtId="0" fontId="0" fillId="0" borderId="29" xfId="2" applyNumberFormat="1" applyFont="1" applyBorder="1" applyAlignment="1">
      <alignment horizontal="center" vertical="center"/>
    </xf>
    <xf numFmtId="0" fontId="0" fillId="0" borderId="29" xfId="1" applyNumberFormat="1" applyFont="1" applyBorder="1" applyAlignment="1">
      <alignment horizontal="center" vertical="center"/>
    </xf>
    <xf numFmtId="0" fontId="1" fillId="0" borderId="26" xfId="1" applyFont="1" applyBorder="1" applyAlignment="1">
      <alignment horizontal="left" vertical="center" wrapText="1"/>
    </xf>
    <xf numFmtId="0" fontId="1" fillId="0" borderId="15" xfId="1" applyFont="1" applyBorder="1" applyAlignment="1">
      <alignment horizontal="left" vertical="center" wrapText="1"/>
    </xf>
    <xf numFmtId="0" fontId="1" fillId="0" borderId="27" xfId="1" applyFont="1" applyBorder="1"/>
    <xf numFmtId="0" fontId="9" fillId="0" borderId="0" xfId="1" applyFont="1" applyAlignment="1"/>
    <xf numFmtId="0" fontId="9" fillId="0" borderId="0" xfId="1" applyFont="1" applyBorder="1"/>
    <xf numFmtId="0" fontId="1" fillId="0" borderId="0" xfId="1"/>
    <xf numFmtId="176" fontId="1" fillId="0" borderId="0" xfId="1" applyNumberFormat="1"/>
    <xf numFmtId="177" fontId="1" fillId="0" borderId="0" xfId="1" applyNumberFormat="1"/>
    <xf numFmtId="0" fontId="1" fillId="0" borderId="0" xfId="1" applyAlignment="1">
      <alignment vertical="center"/>
    </xf>
    <xf numFmtId="38" fontId="1" fillId="0" borderId="0" xfId="2" applyFont="1"/>
    <xf numFmtId="0" fontId="1" fillId="0" borderId="0" xfId="1" applyFont="1" applyAlignment="1">
      <alignment horizontal="left"/>
    </xf>
    <xf numFmtId="178" fontId="1" fillId="0" borderId="0" xfId="1" applyNumberFormat="1" applyFont="1" applyAlignment="1">
      <alignment horizontal="left"/>
    </xf>
    <xf numFmtId="38" fontId="12" fillId="0" borderId="0" xfId="2" applyFont="1" applyBorder="1" applyAlignment="1">
      <alignment horizontal="center" vertical="center"/>
    </xf>
    <xf numFmtId="38" fontId="0" fillId="0" borderId="0" xfId="2" applyFont="1"/>
    <xf numFmtId="179" fontId="1" fillId="0" borderId="0" xfId="1" applyNumberFormat="1" applyAlignment="1">
      <alignment horizontal="center" vertical="center"/>
    </xf>
    <xf numFmtId="179" fontId="1" fillId="0" borderId="30" xfId="1" applyNumberFormat="1" applyBorder="1" applyAlignment="1">
      <alignment horizontal="right" vertical="center"/>
    </xf>
    <xf numFmtId="179" fontId="1" fillId="0" borderId="31" xfId="1" applyNumberFormat="1" applyBorder="1" applyAlignment="1">
      <alignment horizontal="right" vertical="center"/>
    </xf>
    <xf numFmtId="179" fontId="1" fillId="0" borderId="32" xfId="1" applyNumberFormat="1" applyBorder="1" applyAlignment="1">
      <alignment horizontal="right" vertical="center"/>
    </xf>
    <xf numFmtId="178" fontId="1" fillId="0" borderId="31" xfId="1" applyNumberFormat="1" applyBorder="1" applyAlignment="1">
      <alignment horizontal="right" vertical="center"/>
    </xf>
    <xf numFmtId="178" fontId="1" fillId="0" borderId="33" xfId="1" applyNumberFormat="1" applyBorder="1" applyAlignment="1">
      <alignment horizontal="right" vertical="center"/>
    </xf>
    <xf numFmtId="0" fontId="1" fillId="0" borderId="34" xfId="1" applyBorder="1" applyAlignment="1">
      <alignment horizontal="center" vertical="center"/>
    </xf>
    <xf numFmtId="179" fontId="1" fillId="0" borderId="35" xfId="1" applyNumberFormat="1" applyBorder="1" applyAlignment="1">
      <alignment horizontal="right" vertical="center"/>
    </xf>
    <xf numFmtId="179" fontId="1" fillId="0" borderId="36" xfId="1" applyNumberFormat="1" applyBorder="1" applyAlignment="1">
      <alignment horizontal="right" vertical="center"/>
    </xf>
    <xf numFmtId="179" fontId="1" fillId="0" borderId="37" xfId="1" applyNumberFormat="1" applyBorder="1" applyAlignment="1">
      <alignment horizontal="right" vertical="center"/>
    </xf>
    <xf numFmtId="178" fontId="1" fillId="0" borderId="36" xfId="1" applyNumberFormat="1" applyBorder="1" applyAlignment="1">
      <alignment horizontal="right" vertical="center"/>
    </xf>
    <xf numFmtId="178" fontId="1" fillId="0" borderId="38" xfId="1" applyNumberFormat="1" applyBorder="1" applyAlignment="1">
      <alignment horizontal="right" vertical="center"/>
    </xf>
    <xf numFmtId="0" fontId="1" fillId="0" borderId="39" xfId="1" applyBorder="1" applyAlignment="1">
      <alignment horizontal="center" vertical="center"/>
    </xf>
    <xf numFmtId="179" fontId="1" fillId="0" borderId="40" xfId="1" applyNumberFormat="1" applyBorder="1" applyAlignment="1">
      <alignment horizontal="right" vertical="center"/>
    </xf>
    <xf numFmtId="179" fontId="1" fillId="0" borderId="41" xfId="1" applyNumberFormat="1" applyBorder="1" applyAlignment="1">
      <alignment horizontal="right" vertical="center"/>
    </xf>
    <xf numFmtId="179" fontId="1" fillId="0" borderId="42" xfId="1" applyNumberFormat="1" applyBorder="1" applyAlignment="1">
      <alignment horizontal="right" vertical="center"/>
    </xf>
    <xf numFmtId="178" fontId="1" fillId="0" borderId="41" xfId="1" applyNumberFormat="1" applyBorder="1" applyAlignment="1">
      <alignment horizontal="right" vertical="center"/>
    </xf>
    <xf numFmtId="178" fontId="1" fillId="0" borderId="43" xfId="1" applyNumberFormat="1" applyBorder="1" applyAlignment="1">
      <alignment horizontal="right" vertical="center"/>
    </xf>
    <xf numFmtId="0" fontId="1" fillId="0" borderId="44" xfId="1" applyBorder="1" applyAlignment="1">
      <alignment horizontal="center" vertical="center"/>
    </xf>
    <xf numFmtId="38" fontId="1" fillId="0" borderId="0" xfId="2" applyFont="1" applyBorder="1" applyAlignment="1">
      <alignment horizontal="center" vertical="center"/>
    </xf>
    <xf numFmtId="179" fontId="1" fillId="0" borderId="45" xfId="1" applyNumberFormat="1" applyBorder="1" applyAlignment="1">
      <alignment horizontal="right" vertical="center"/>
    </xf>
    <xf numFmtId="179" fontId="1" fillId="0" borderId="46" xfId="1" applyNumberFormat="1" applyBorder="1" applyAlignment="1">
      <alignment horizontal="right" vertical="center"/>
    </xf>
    <xf numFmtId="179" fontId="1" fillId="0" borderId="47" xfId="1" applyNumberFormat="1" applyBorder="1" applyAlignment="1">
      <alignment horizontal="right" vertical="center"/>
    </xf>
    <xf numFmtId="178" fontId="1" fillId="0" borderId="46" xfId="1" applyNumberFormat="1" applyBorder="1" applyAlignment="1">
      <alignment horizontal="right" vertical="center"/>
    </xf>
    <xf numFmtId="178" fontId="1" fillId="0" borderId="48" xfId="1" applyNumberFormat="1" applyBorder="1" applyAlignment="1">
      <alignment horizontal="right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5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180" fontId="1" fillId="0" borderId="0" xfId="1" applyNumberFormat="1"/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right" indent="2"/>
    </xf>
    <xf numFmtId="180" fontId="1" fillId="0" borderId="55" xfId="1" applyNumberFormat="1" applyBorder="1" applyAlignment="1">
      <alignment horizontal="right"/>
    </xf>
    <xf numFmtId="0" fontId="1" fillId="0" borderId="24" xfId="1" applyBorder="1" applyAlignment="1">
      <alignment horizontal="center"/>
    </xf>
    <xf numFmtId="180" fontId="1" fillId="0" borderId="41" xfId="1" applyNumberFormat="1" applyBorder="1" applyAlignment="1">
      <alignment horizontal="right"/>
    </xf>
    <xf numFmtId="0" fontId="1" fillId="0" borderId="20" xfId="1" applyBorder="1" applyAlignment="1">
      <alignment horizontal="center"/>
    </xf>
    <xf numFmtId="180" fontId="1" fillId="0" borderId="46" xfId="1" applyNumberFormat="1" applyBorder="1" applyAlignment="1">
      <alignment horizontal="right"/>
    </xf>
    <xf numFmtId="0" fontId="1" fillId="0" borderId="25" xfId="1" applyBorder="1" applyAlignment="1">
      <alignment horizontal="center"/>
    </xf>
    <xf numFmtId="0" fontId="1" fillId="0" borderId="55" xfId="1" applyBorder="1" applyAlignment="1">
      <alignment horizontal="center"/>
    </xf>
    <xf numFmtId="0" fontId="1" fillId="0" borderId="41" xfId="1" applyBorder="1" applyAlignment="1">
      <alignment horizontal="center"/>
    </xf>
    <xf numFmtId="0" fontId="1" fillId="0" borderId="46" xfId="1" applyBorder="1" applyAlignment="1">
      <alignment horizontal="center"/>
    </xf>
    <xf numFmtId="0" fontId="1" fillId="0" borderId="0" xfId="1" applyAlignment="1">
      <alignment horizontal="center"/>
    </xf>
    <xf numFmtId="180" fontId="1" fillId="0" borderId="46" xfId="1" applyNumberFormat="1" applyBorder="1" applyAlignment="1">
      <alignment horizontal="right" vertical="center"/>
    </xf>
    <xf numFmtId="0" fontId="1" fillId="0" borderId="0" xfId="1" applyAlignment="1">
      <alignment vertical="center" wrapText="1"/>
    </xf>
    <xf numFmtId="0" fontId="9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8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horizontal="right" vertical="center"/>
    </xf>
    <xf numFmtId="3" fontId="1" fillId="0" borderId="0" xfId="1" applyNumberFormat="1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38" fontId="0" fillId="0" borderId="0" xfId="2" applyFont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51" xfId="1" applyFont="1" applyBorder="1" applyAlignment="1">
      <alignment horizontal="center" vertical="center" wrapText="1"/>
    </xf>
    <xf numFmtId="0" fontId="1" fillId="0" borderId="8" xfId="1" applyFont="1" applyBorder="1" applyAlignment="1"/>
    <xf numFmtId="0" fontId="1" fillId="0" borderId="1" xfId="1" applyFont="1" applyBorder="1" applyAlignment="1">
      <alignment vertical="center"/>
    </xf>
    <xf numFmtId="3" fontId="1" fillId="0" borderId="3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top"/>
    </xf>
    <xf numFmtId="0" fontId="1" fillId="0" borderId="9" xfId="1" applyFont="1" applyBorder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left" vertical="center"/>
    </xf>
    <xf numFmtId="38" fontId="0" fillId="0" borderId="0" xfId="2" applyFont="1" applyFill="1" applyBorder="1" applyAlignment="1">
      <alignment horizontal="center" vertical="center"/>
    </xf>
    <xf numFmtId="0" fontId="1" fillId="0" borderId="20" xfId="1" applyFont="1" applyBorder="1" applyAlignment="1">
      <alignment horizontal="distributed" vertical="center"/>
    </xf>
    <xf numFmtId="38" fontId="0" fillId="0" borderId="4" xfId="2" applyFont="1" applyFill="1" applyBorder="1" applyAlignment="1">
      <alignment horizontal="center" vertical="center"/>
    </xf>
    <xf numFmtId="0" fontId="1" fillId="0" borderId="24" xfId="1" applyFont="1" applyBorder="1" applyAlignment="1">
      <alignment horizontal="left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right" vertical="center"/>
    </xf>
    <xf numFmtId="0" fontId="1" fillId="0" borderId="28" xfId="1" applyNumberFormat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0" fillId="0" borderId="29" xfId="1" applyNumberFormat="1" applyFont="1" applyBorder="1" applyAlignment="1">
      <alignment horizontal="center" vertical="center"/>
    </xf>
    <xf numFmtId="49" fontId="0" fillId="0" borderId="28" xfId="2" applyNumberFormat="1" applyFont="1" applyBorder="1" applyAlignment="1">
      <alignment horizontal="center" vertical="center"/>
    </xf>
    <xf numFmtId="0" fontId="0" fillId="0" borderId="21" xfId="2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/>
    </xf>
    <xf numFmtId="0" fontId="1" fillId="0" borderId="26" xfId="1" applyFont="1" applyBorder="1" applyAlignment="1">
      <alignment horizontal="center" vertical="center" wrapText="1"/>
    </xf>
    <xf numFmtId="0" fontId="1" fillId="0" borderId="24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1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right"/>
    </xf>
    <xf numFmtId="3" fontId="1" fillId="0" borderId="21" xfId="2" applyNumberFormat="1" applyFont="1" applyBorder="1" applyAlignment="1">
      <alignment horizontal="center" vertical="center"/>
    </xf>
    <xf numFmtId="3" fontId="1" fillId="0" borderId="23" xfId="2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" fillId="0" borderId="17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59" xfId="1" applyBorder="1" applyAlignment="1">
      <alignment horizontal="center" vertical="center"/>
    </xf>
    <xf numFmtId="0" fontId="1" fillId="0" borderId="58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180" fontId="1" fillId="0" borderId="41" xfId="1" applyNumberFormat="1" applyBorder="1" applyAlignment="1">
      <alignment horizontal="right" vertical="center"/>
    </xf>
    <xf numFmtId="180" fontId="1" fillId="0" borderId="55" xfId="1" applyNumberFormat="1" applyBorder="1" applyAlignment="1">
      <alignment horizontal="right" vertical="center"/>
    </xf>
    <xf numFmtId="3" fontId="1" fillId="0" borderId="47" xfId="1" applyNumberFormat="1" applyBorder="1" applyAlignment="1">
      <alignment horizontal="right" vertical="center"/>
    </xf>
    <xf numFmtId="3" fontId="1" fillId="0" borderId="42" xfId="1" applyNumberFormat="1" applyBorder="1" applyAlignment="1">
      <alignment horizontal="right" vertical="center"/>
    </xf>
    <xf numFmtId="3" fontId="1" fillId="0" borderId="57" xfId="1" applyNumberFormat="1" applyBorder="1" applyAlignment="1">
      <alignment horizontal="right" vertical="center"/>
    </xf>
    <xf numFmtId="0" fontId="9" fillId="0" borderId="7" xfId="1" applyFont="1" applyBorder="1" applyAlignment="1">
      <alignment horizontal="center"/>
    </xf>
    <xf numFmtId="0" fontId="1" fillId="0" borderId="17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3" fontId="1" fillId="0" borderId="48" xfId="1" applyNumberFormat="1" applyBorder="1" applyAlignment="1">
      <alignment horizontal="right" vertical="center"/>
    </xf>
    <xf numFmtId="3" fontId="1" fillId="0" borderId="60" xfId="1" applyNumberFormat="1" applyBorder="1" applyAlignment="1">
      <alignment horizontal="right" vertical="center"/>
    </xf>
    <xf numFmtId="3" fontId="1" fillId="0" borderId="43" xfId="1" applyNumberFormat="1" applyBorder="1" applyAlignment="1">
      <alignment horizontal="right" vertical="center"/>
    </xf>
    <xf numFmtId="3" fontId="1" fillId="0" borderId="59" xfId="1" applyNumberFormat="1" applyBorder="1" applyAlignment="1">
      <alignment horizontal="right" vertical="center"/>
    </xf>
    <xf numFmtId="3" fontId="1" fillId="0" borderId="58" xfId="1" applyNumberFormat="1" applyBorder="1" applyAlignment="1">
      <alignment horizontal="right" vertical="center"/>
    </xf>
    <xf numFmtId="3" fontId="1" fillId="0" borderId="56" xfId="1" applyNumberFormat="1" applyBorder="1" applyAlignment="1">
      <alignment horizontal="right" vertical="center"/>
    </xf>
    <xf numFmtId="38" fontId="0" fillId="0" borderId="47" xfId="2" applyFont="1" applyFill="1" applyBorder="1" applyAlignment="1">
      <alignment horizontal="right" vertical="center"/>
    </xf>
    <xf numFmtId="38" fontId="0" fillId="0" borderId="60" xfId="2" applyFont="1" applyFill="1" applyBorder="1" applyAlignment="1">
      <alignment horizontal="right" vertical="center"/>
    </xf>
    <xf numFmtId="38" fontId="0" fillId="0" borderId="42" xfId="2" applyFont="1" applyFill="1" applyBorder="1" applyAlignment="1">
      <alignment horizontal="right" vertical="center"/>
    </xf>
    <xf numFmtId="38" fontId="0" fillId="0" borderId="59" xfId="2" applyFont="1" applyFill="1" applyBorder="1" applyAlignment="1">
      <alignment horizontal="right" vertical="center"/>
    </xf>
    <xf numFmtId="38" fontId="0" fillId="0" borderId="57" xfId="2" applyFont="1" applyFill="1" applyBorder="1" applyAlignment="1">
      <alignment horizontal="right" vertical="center"/>
    </xf>
    <xf numFmtId="38" fontId="0" fillId="0" borderId="56" xfId="2" applyFont="1" applyFill="1" applyBorder="1" applyAlignment="1">
      <alignment horizontal="right" vertical="center"/>
    </xf>
    <xf numFmtId="0" fontId="1" fillId="0" borderId="42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60" xfId="1" applyBorder="1" applyAlignment="1">
      <alignment horizontal="center" vertical="center"/>
    </xf>
    <xf numFmtId="180" fontId="1" fillId="0" borderId="46" xfId="1" applyNumberFormat="1" applyBorder="1" applyAlignment="1">
      <alignment horizontal="right" vertical="center"/>
    </xf>
    <xf numFmtId="177" fontId="0" fillId="0" borderId="47" xfId="2" applyNumberFormat="1" applyFont="1" applyFill="1" applyBorder="1" applyAlignment="1">
      <alignment horizontal="right" vertical="center"/>
    </xf>
    <xf numFmtId="177" fontId="0" fillId="0" borderId="60" xfId="2" applyNumberFormat="1" applyFont="1" applyFill="1" applyBorder="1" applyAlignment="1">
      <alignment horizontal="right" vertical="center"/>
    </xf>
    <xf numFmtId="177" fontId="0" fillId="0" borderId="42" xfId="2" applyNumberFormat="1" applyFont="1" applyFill="1" applyBorder="1" applyAlignment="1">
      <alignment horizontal="right" vertical="center"/>
    </xf>
    <xf numFmtId="177" fontId="0" fillId="0" borderId="59" xfId="2" applyNumberFormat="1" applyFont="1" applyFill="1" applyBorder="1" applyAlignment="1">
      <alignment horizontal="right" vertical="center"/>
    </xf>
    <xf numFmtId="177" fontId="0" fillId="0" borderId="57" xfId="2" applyNumberFormat="1" applyFont="1" applyFill="1" applyBorder="1" applyAlignment="1">
      <alignment horizontal="right" vertical="center"/>
    </xf>
    <xf numFmtId="177" fontId="0" fillId="0" borderId="56" xfId="2" applyNumberFormat="1" applyFont="1" applyFill="1" applyBorder="1" applyAlignment="1">
      <alignment horizontal="right" vertical="center"/>
    </xf>
    <xf numFmtId="0" fontId="1" fillId="0" borderId="57" xfId="1" applyBorder="1" applyAlignment="1">
      <alignment horizontal="center" vertical="center"/>
    </xf>
    <xf numFmtId="38" fontId="0" fillId="0" borderId="48" xfId="2" applyFont="1" applyFill="1" applyBorder="1" applyAlignment="1">
      <alignment horizontal="right" vertical="center"/>
    </xf>
    <xf numFmtId="38" fontId="0" fillId="0" borderId="43" xfId="2" applyFont="1" applyFill="1" applyBorder="1" applyAlignment="1">
      <alignment horizontal="right" vertical="center"/>
    </xf>
    <xf numFmtId="38" fontId="0" fillId="0" borderId="58" xfId="2" applyFont="1" applyFill="1" applyBorder="1" applyAlignment="1">
      <alignment horizontal="right" vertical="center"/>
    </xf>
    <xf numFmtId="177" fontId="0" fillId="0" borderId="48" xfId="2" applyNumberFormat="1" applyFont="1" applyFill="1" applyBorder="1" applyAlignment="1">
      <alignment horizontal="right" vertical="center"/>
    </xf>
    <xf numFmtId="177" fontId="0" fillId="0" borderId="43" xfId="2" applyNumberFormat="1" applyFont="1" applyFill="1" applyBorder="1" applyAlignment="1">
      <alignment horizontal="right" vertical="center"/>
    </xf>
    <xf numFmtId="177" fontId="0" fillId="0" borderId="58" xfId="2" applyNumberFormat="1" applyFont="1" applyFill="1" applyBorder="1" applyAlignment="1">
      <alignment horizontal="right" vertical="center"/>
    </xf>
    <xf numFmtId="180" fontId="1" fillId="0" borderId="25" xfId="1" applyNumberFormat="1" applyBorder="1" applyAlignment="1">
      <alignment horizontal="right" vertical="center"/>
    </xf>
    <xf numFmtId="180" fontId="1" fillId="0" borderId="20" xfId="1" applyNumberFormat="1" applyBorder="1" applyAlignment="1">
      <alignment horizontal="right" vertical="center"/>
    </xf>
    <xf numFmtId="180" fontId="1" fillId="0" borderId="24" xfId="1" applyNumberFormat="1" applyBorder="1" applyAlignment="1">
      <alignment horizontal="right" vertical="center"/>
    </xf>
    <xf numFmtId="181" fontId="1" fillId="0" borderId="17" xfId="1" applyNumberFormat="1" applyBorder="1" applyAlignment="1">
      <alignment horizontal="right" vertical="center"/>
    </xf>
    <xf numFmtId="181" fontId="1" fillId="0" borderId="11" xfId="1" applyNumberFormat="1" applyBorder="1" applyAlignment="1">
      <alignment horizontal="right" vertical="center"/>
    </xf>
    <xf numFmtId="181" fontId="1" fillId="0" borderId="4" xfId="1" applyNumberFormat="1" applyBorder="1" applyAlignment="1">
      <alignment horizontal="right" vertical="center"/>
    </xf>
    <xf numFmtId="181" fontId="1" fillId="0" borderId="5" xfId="1" applyNumberFormat="1" applyBorder="1" applyAlignment="1">
      <alignment horizontal="right" vertical="center"/>
    </xf>
    <xf numFmtId="181" fontId="1" fillId="0" borderId="12" xfId="1" applyNumberFormat="1" applyBorder="1" applyAlignment="1">
      <alignment horizontal="right" vertical="center"/>
    </xf>
    <xf numFmtId="181" fontId="1" fillId="0" borderId="14" xfId="1" applyNumberFormat="1" applyBorder="1" applyAlignment="1">
      <alignment horizontal="right" vertical="center"/>
    </xf>
    <xf numFmtId="0" fontId="1" fillId="0" borderId="43" xfId="1" applyBorder="1" applyAlignment="1">
      <alignment horizontal="center" vertical="center" wrapText="1"/>
    </xf>
    <xf numFmtId="0" fontId="1" fillId="0" borderId="59" xfId="1" applyBorder="1" applyAlignment="1">
      <alignment horizontal="center" vertical="center" wrapText="1"/>
    </xf>
    <xf numFmtId="0" fontId="1" fillId="0" borderId="58" xfId="1" applyBorder="1" applyAlignment="1">
      <alignment horizontal="center" vertical="center" wrapText="1"/>
    </xf>
    <xf numFmtId="0" fontId="1" fillId="0" borderId="56" xfId="1" applyBorder="1" applyAlignment="1">
      <alignment horizontal="center" vertical="center" wrapText="1"/>
    </xf>
    <xf numFmtId="38" fontId="0" fillId="0" borderId="10" xfId="2" applyFont="1" applyFill="1" applyBorder="1" applyAlignment="1">
      <alignment horizontal="right" vertical="center"/>
    </xf>
    <xf numFmtId="38" fontId="0" fillId="0" borderId="0" xfId="2" applyFont="1" applyFill="1" applyBorder="1" applyAlignment="1">
      <alignment horizontal="right" vertical="center"/>
    </xf>
    <xf numFmtId="38" fontId="0" fillId="0" borderId="7" xfId="2" applyFont="1" applyFill="1" applyBorder="1" applyAlignment="1">
      <alignment horizontal="right" vertical="center"/>
    </xf>
    <xf numFmtId="38" fontId="0" fillId="0" borderId="17" xfId="2" applyFont="1" applyFill="1" applyBorder="1" applyAlignment="1">
      <alignment horizontal="right" vertical="center"/>
    </xf>
    <xf numFmtId="38" fontId="0" fillId="0" borderId="11" xfId="2" applyFont="1" applyFill="1" applyBorder="1" applyAlignment="1">
      <alignment horizontal="right" vertical="center"/>
    </xf>
    <xf numFmtId="38" fontId="0" fillId="0" borderId="4" xfId="2" applyFont="1" applyFill="1" applyBorder="1" applyAlignment="1">
      <alignment horizontal="right" vertical="center"/>
    </xf>
    <xf numFmtId="38" fontId="0" fillId="0" borderId="5" xfId="2" applyFont="1" applyFill="1" applyBorder="1" applyAlignment="1">
      <alignment horizontal="right" vertical="center"/>
    </xf>
    <xf numFmtId="38" fontId="0" fillId="0" borderId="12" xfId="2" applyFont="1" applyFill="1" applyBorder="1" applyAlignment="1">
      <alignment horizontal="right" vertical="center"/>
    </xf>
    <xf numFmtId="38" fontId="0" fillId="0" borderId="14" xfId="2" applyFont="1" applyFill="1" applyBorder="1" applyAlignment="1">
      <alignment horizontal="right" vertical="center"/>
    </xf>
    <xf numFmtId="0" fontId="1" fillId="0" borderId="0" xfId="1" applyAlignment="1">
      <alignment horizontal="left"/>
    </xf>
    <xf numFmtId="0" fontId="9" fillId="0" borderId="0" xfId="1" applyFont="1" applyAlignment="1">
      <alignment horizontal="right"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38" fontId="12" fillId="0" borderId="0" xfId="2" applyFont="1" applyBorder="1" applyAlignment="1">
      <alignment horizontal="center" vertical="center"/>
    </xf>
    <xf numFmtId="38" fontId="1" fillId="0" borderId="0" xfId="2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Font="1" applyAlignment="1">
      <alignment horizontal="right" vertical="center"/>
    </xf>
    <xf numFmtId="3" fontId="1" fillId="0" borderId="0" xfId="1" applyNumberFormat="1" applyAlignment="1">
      <alignment horizontal="center"/>
    </xf>
    <xf numFmtId="0" fontId="9" fillId="0" borderId="0" xfId="1" applyFont="1" applyBorder="1" applyAlignment="1">
      <alignment horizontal="right" vertical="center"/>
    </xf>
    <xf numFmtId="0" fontId="1" fillId="0" borderId="16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8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right"/>
    </xf>
    <xf numFmtId="0" fontId="1" fillId="0" borderId="1" xfId="1" applyFont="1" applyBorder="1" applyAlignment="1"/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7416FF-7031-4B03-A348-07FD9EA69BD4}"/>
            </a:ext>
          </a:extLst>
        </xdr:cNvPr>
        <xdr:cNvSpPr>
          <a:spLocks noChangeShapeType="1"/>
        </xdr:cNvSpPr>
      </xdr:nvSpPr>
      <xdr:spPr bwMode="auto">
        <a:xfrm flipH="1" flipV="1">
          <a:off x="0" y="1714500"/>
          <a:ext cx="177165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9525</xdr:rowOff>
    </xdr:from>
    <xdr:to>
      <xdr:col>2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A0FF3A5-B45D-4AAC-99A4-82D38492F38A}"/>
            </a:ext>
          </a:extLst>
        </xdr:cNvPr>
        <xdr:cNvSpPr>
          <a:spLocks noChangeShapeType="1"/>
        </xdr:cNvSpPr>
      </xdr:nvSpPr>
      <xdr:spPr bwMode="auto">
        <a:xfrm>
          <a:off x="895350" y="180975"/>
          <a:ext cx="8763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view="pageBreakPreview" zoomScaleNormal="100" zoomScaleSheetLayoutView="100" workbookViewId="0">
      <selection activeCell="B2" sqref="B2"/>
    </sheetView>
  </sheetViews>
  <sheetFormatPr defaultRowHeight="18.75"/>
  <cols>
    <col min="1" max="1" width="4.75" customWidth="1"/>
    <col min="2" max="2" width="4.125" customWidth="1"/>
    <col min="3" max="3" width="3.75" customWidth="1"/>
    <col min="4" max="4" width="18" bestFit="1" customWidth="1"/>
    <col min="5" max="5" width="16.5" customWidth="1"/>
  </cols>
  <sheetData>
    <row r="2" spans="1:4">
      <c r="A2" s="2">
        <v>9</v>
      </c>
      <c r="B2" s="1" t="s">
        <v>5</v>
      </c>
    </row>
    <row r="3" spans="1:4">
      <c r="B3">
        <v>1</v>
      </c>
      <c r="C3" s="7" t="s">
        <v>6</v>
      </c>
    </row>
    <row r="4" spans="1:4">
      <c r="C4" s="25" t="s">
        <v>7</v>
      </c>
      <c r="D4" s="24" t="s">
        <v>10</v>
      </c>
    </row>
    <row r="5" spans="1:4">
      <c r="C5" s="25" t="s">
        <v>8</v>
      </c>
      <c r="D5" s="24" t="s">
        <v>11</v>
      </c>
    </row>
    <row r="6" spans="1:4">
      <c r="C6" s="25" t="s">
        <v>9</v>
      </c>
      <c r="D6" s="24" t="s">
        <v>12</v>
      </c>
    </row>
    <row r="7" spans="1:4">
      <c r="B7">
        <v>2</v>
      </c>
      <c r="C7" s="7" t="s">
        <v>13</v>
      </c>
    </row>
    <row r="8" spans="1:4">
      <c r="B8">
        <v>3</v>
      </c>
      <c r="C8" s="7" t="s">
        <v>14</v>
      </c>
    </row>
    <row r="9" spans="1:4">
      <c r="B9">
        <v>4</v>
      </c>
      <c r="C9" s="7" t="s">
        <v>15</v>
      </c>
    </row>
  </sheetData>
  <phoneticPr fontId="2"/>
  <hyperlinks>
    <hyperlink ref="C3" location="'1'!A1" display="道路現況" xr:uid="{88E0D684-F56A-4D4B-866B-4B21007781F0}"/>
    <hyperlink ref="C7" location="'２'!A1" display="バス輸送状況" xr:uid="{75B9404C-0FC0-46B4-B9E4-B36352E6200C}"/>
    <hyperlink ref="C8" location="'3'!A1" display="市内車輌保有状況" xr:uid="{07B28885-36AF-468E-8FF8-34FFC6EBDD20}"/>
    <hyperlink ref="C9" location="'3・4'!A1" display="郵便施設の状況" xr:uid="{2BFFD916-DEB6-42A1-9B55-2AB78EC2AD8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19AA-4A2E-4D79-B4C4-57B66C7AE32F}">
  <dimension ref="A1:S31"/>
  <sheetViews>
    <sheetView view="pageBreakPreview" zoomScaleNormal="100" zoomScaleSheetLayoutView="100" workbookViewId="0">
      <selection activeCell="A2" sqref="A2:C2"/>
    </sheetView>
  </sheetViews>
  <sheetFormatPr defaultRowHeight="21" customHeight="1"/>
  <cols>
    <col min="1" max="1" width="1.625" style="3" customWidth="1"/>
    <col min="2" max="2" width="12.625" style="3" customWidth="1"/>
    <col min="3" max="3" width="12.75" style="3" bestFit="1" customWidth="1"/>
    <col min="4" max="5" width="8.625" style="3" customWidth="1"/>
    <col min="6" max="6" width="7.625" style="3" customWidth="1"/>
    <col min="7" max="7" width="8.125" style="3" customWidth="1"/>
    <col min="8" max="8" width="8.25" style="3" customWidth="1"/>
    <col min="9" max="9" width="9.25" style="3" bestFit="1" customWidth="1"/>
    <col min="10" max="10" width="7.875" style="26" customWidth="1"/>
    <col min="11" max="11" width="9.625" style="26" customWidth="1"/>
    <col min="12" max="19" width="9.625" style="3" customWidth="1"/>
    <col min="20" max="16384" width="9" style="3"/>
  </cols>
  <sheetData>
    <row r="1" spans="1:19" ht="9.75" customHeight="1"/>
    <row r="2" spans="1:19" ht="24" customHeight="1">
      <c r="A2" s="166" t="s">
        <v>67</v>
      </c>
      <c r="B2" s="166"/>
      <c r="C2" s="166"/>
    </row>
    <row r="4" spans="1:19" ht="24" customHeight="1">
      <c r="A4" s="180" t="s">
        <v>66</v>
      </c>
      <c r="B4" s="181"/>
      <c r="C4" s="61"/>
      <c r="D4" s="61"/>
      <c r="E4" s="61"/>
      <c r="F4" s="61"/>
      <c r="G4" s="61"/>
      <c r="H4" s="61"/>
      <c r="I4" s="61"/>
      <c r="J4" s="60"/>
    </row>
    <row r="5" spans="1:19" ht="24" customHeight="1" thickBot="1">
      <c r="A5" s="168" t="s">
        <v>65</v>
      </c>
      <c r="B5" s="168"/>
      <c r="C5" s="168"/>
      <c r="D5" s="168"/>
      <c r="E5" s="168"/>
      <c r="F5" s="168"/>
      <c r="G5" s="168"/>
      <c r="H5" s="168"/>
      <c r="I5" s="168"/>
      <c r="J5" s="168"/>
      <c r="K5" s="51"/>
      <c r="L5" s="4"/>
      <c r="M5" s="4"/>
      <c r="N5" s="4"/>
      <c r="O5" s="4"/>
      <c r="P5" s="4"/>
      <c r="Q5" s="4"/>
      <c r="R5" s="179" t="s">
        <v>64</v>
      </c>
      <c r="S5" s="179"/>
    </row>
    <row r="6" spans="1:19" ht="21" customHeight="1">
      <c r="A6" s="153" t="s">
        <v>48</v>
      </c>
      <c r="B6" s="154"/>
      <c r="C6" s="169" t="s">
        <v>47</v>
      </c>
      <c r="D6" s="170"/>
      <c r="E6" s="171"/>
      <c r="F6" s="169" t="s">
        <v>46</v>
      </c>
      <c r="G6" s="170"/>
      <c r="H6" s="171"/>
      <c r="I6" s="169" t="s">
        <v>45</v>
      </c>
      <c r="J6" s="170"/>
      <c r="K6" s="170" t="s">
        <v>44</v>
      </c>
      <c r="L6" s="170"/>
      <c r="M6" s="50"/>
      <c r="N6" s="50"/>
      <c r="O6" s="59"/>
      <c r="P6" s="169" t="s">
        <v>43</v>
      </c>
      <c r="Q6" s="170"/>
      <c r="R6" s="170"/>
      <c r="S6" s="170"/>
    </row>
    <row r="7" spans="1:19" ht="21" customHeight="1">
      <c r="A7" s="155"/>
      <c r="B7" s="156"/>
      <c r="C7" s="158" t="s">
        <v>42</v>
      </c>
      <c r="D7" s="158" t="s">
        <v>41</v>
      </c>
      <c r="E7" s="158" t="s">
        <v>40</v>
      </c>
      <c r="F7" s="158" t="s">
        <v>39</v>
      </c>
      <c r="G7" s="161" t="s">
        <v>38</v>
      </c>
      <c r="H7" s="164"/>
      <c r="I7" s="161" t="s">
        <v>56</v>
      </c>
      <c r="J7" s="162"/>
      <c r="K7" s="58" t="s">
        <v>63</v>
      </c>
      <c r="L7" s="57"/>
      <c r="M7" s="161" t="s">
        <v>34</v>
      </c>
      <c r="N7" s="162"/>
      <c r="O7" s="164"/>
      <c r="P7" s="158" t="s">
        <v>54</v>
      </c>
      <c r="Q7" s="161" t="s">
        <v>32</v>
      </c>
      <c r="R7" s="162"/>
      <c r="S7" s="162"/>
    </row>
    <row r="8" spans="1:19" ht="21" customHeight="1">
      <c r="A8" s="155"/>
      <c r="B8" s="156"/>
      <c r="C8" s="159"/>
      <c r="D8" s="159"/>
      <c r="E8" s="159"/>
      <c r="F8" s="159"/>
      <c r="G8" s="146" t="s">
        <v>31</v>
      </c>
      <c r="H8" s="158" t="s">
        <v>30</v>
      </c>
      <c r="I8" s="146" t="s">
        <v>29</v>
      </c>
      <c r="J8" s="146" t="s">
        <v>28</v>
      </c>
      <c r="K8" s="158" t="s">
        <v>27</v>
      </c>
      <c r="L8" s="158" t="s">
        <v>26</v>
      </c>
      <c r="M8" s="158" t="s">
        <v>25</v>
      </c>
      <c r="N8" s="158" t="s">
        <v>24</v>
      </c>
      <c r="O8" s="158" t="s">
        <v>23</v>
      </c>
      <c r="P8" s="159"/>
      <c r="Q8" s="158" t="s">
        <v>22</v>
      </c>
      <c r="R8" s="146" t="s">
        <v>21</v>
      </c>
      <c r="S8" s="147"/>
    </row>
    <row r="9" spans="1:19" ht="21" customHeight="1">
      <c r="A9" s="149"/>
      <c r="B9" s="157"/>
      <c r="C9" s="159"/>
      <c r="D9" s="159"/>
      <c r="E9" s="159"/>
      <c r="F9" s="159"/>
      <c r="G9" s="167"/>
      <c r="H9" s="165"/>
      <c r="I9" s="167"/>
      <c r="J9" s="148"/>
      <c r="K9" s="165"/>
      <c r="L9" s="159"/>
      <c r="M9" s="159"/>
      <c r="N9" s="159"/>
      <c r="O9" s="159"/>
      <c r="P9" s="159"/>
      <c r="Q9" s="159"/>
      <c r="R9" s="148"/>
      <c r="S9" s="149"/>
    </row>
    <row r="10" spans="1:19" s="29" customFormat="1" ht="21" customHeight="1">
      <c r="A10" s="150">
        <v>4.96</v>
      </c>
      <c r="B10" s="150"/>
      <c r="C10" s="56">
        <v>4.96</v>
      </c>
      <c r="D10" s="56">
        <v>4.96</v>
      </c>
      <c r="E10" s="56">
        <v>0</v>
      </c>
      <c r="F10" s="56">
        <v>4.66</v>
      </c>
      <c r="G10" s="56">
        <v>4</v>
      </c>
      <c r="H10" s="55">
        <v>0.3</v>
      </c>
      <c r="I10" s="55">
        <v>0</v>
      </c>
      <c r="J10" s="55">
        <v>0</v>
      </c>
      <c r="K10" s="55">
        <v>4.96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150">
        <v>4.96</v>
      </c>
      <c r="S10" s="150"/>
    </row>
    <row r="11" spans="1:19" s="52" customFormat="1" ht="21" customHeight="1" thickBot="1">
      <c r="A11" s="145">
        <v>11</v>
      </c>
      <c r="B11" s="145"/>
      <c r="C11" s="53">
        <v>11</v>
      </c>
      <c r="D11" s="53">
        <v>10</v>
      </c>
      <c r="E11" s="54" t="s">
        <v>62</v>
      </c>
      <c r="F11" s="53">
        <v>11</v>
      </c>
      <c r="G11" s="53">
        <v>27</v>
      </c>
      <c r="H11" s="53">
        <v>0</v>
      </c>
      <c r="I11" s="12">
        <v>0</v>
      </c>
      <c r="J11" s="12">
        <v>1</v>
      </c>
      <c r="K11" s="12">
        <v>8</v>
      </c>
      <c r="L11" s="12">
        <v>1</v>
      </c>
      <c r="M11" s="12">
        <v>1</v>
      </c>
      <c r="N11" s="12">
        <v>0</v>
      </c>
      <c r="O11" s="53">
        <v>0</v>
      </c>
      <c r="P11" s="53">
        <v>0</v>
      </c>
      <c r="Q11" s="53">
        <v>0</v>
      </c>
      <c r="R11" s="151" t="s">
        <v>61</v>
      </c>
      <c r="S11" s="151"/>
    </row>
    <row r="12" spans="1:19" ht="24" customHeight="1">
      <c r="A12" s="163" t="s">
        <v>60</v>
      </c>
      <c r="B12" s="163"/>
      <c r="C12" s="163"/>
      <c r="D12" s="163"/>
      <c r="E12" s="163"/>
      <c r="F12" s="163"/>
      <c r="G12" s="163"/>
      <c r="H12" s="163"/>
      <c r="N12" s="160" t="s">
        <v>59</v>
      </c>
      <c r="O12" s="160"/>
      <c r="P12" s="160"/>
      <c r="Q12" s="160"/>
      <c r="R12" s="160"/>
      <c r="S12" s="160"/>
    </row>
    <row r="13" spans="1:19" ht="24" customHeight="1">
      <c r="A13" s="175" t="s">
        <v>58</v>
      </c>
      <c r="B13" s="175"/>
      <c r="C13" s="175"/>
      <c r="D13" s="175"/>
      <c r="E13" s="175"/>
      <c r="F13" s="175"/>
      <c r="G13" s="175"/>
      <c r="H13" s="175"/>
      <c r="O13" s="176"/>
      <c r="P13" s="176"/>
      <c r="Q13" s="176"/>
      <c r="R13" s="176"/>
      <c r="S13" s="176"/>
    </row>
    <row r="14" spans="1:19" ht="21" customHeight="1">
      <c r="A14" s="5"/>
      <c r="B14" s="5"/>
      <c r="C14" s="5"/>
      <c r="D14" s="5"/>
      <c r="E14" s="5"/>
      <c r="F14" s="5"/>
      <c r="G14" s="5"/>
      <c r="H14" s="5"/>
      <c r="I14" s="5"/>
    </row>
    <row r="15" spans="1:19" ht="24" customHeight="1" thickBot="1">
      <c r="A15" s="168" t="s">
        <v>57</v>
      </c>
      <c r="B15" s="168"/>
      <c r="C15" s="168"/>
      <c r="D15" s="4"/>
      <c r="E15" s="4"/>
      <c r="F15" s="4"/>
      <c r="G15" s="4"/>
      <c r="H15" s="4"/>
      <c r="I15" s="4"/>
      <c r="J15" s="51"/>
      <c r="K15" s="51"/>
      <c r="L15" s="4"/>
      <c r="M15" s="4"/>
      <c r="N15" s="4"/>
      <c r="O15" s="4"/>
      <c r="P15" s="4"/>
      <c r="Q15" s="4"/>
      <c r="R15" s="179" t="s">
        <v>49</v>
      </c>
      <c r="S15" s="179"/>
    </row>
    <row r="16" spans="1:19" ht="21" customHeight="1">
      <c r="A16" s="153" t="s">
        <v>48</v>
      </c>
      <c r="B16" s="154"/>
      <c r="C16" s="169" t="s">
        <v>47</v>
      </c>
      <c r="D16" s="170"/>
      <c r="E16" s="171"/>
      <c r="F16" s="169" t="s">
        <v>46</v>
      </c>
      <c r="G16" s="170"/>
      <c r="H16" s="171"/>
      <c r="I16" s="169" t="s">
        <v>45</v>
      </c>
      <c r="J16" s="170"/>
      <c r="K16" s="170" t="s">
        <v>44</v>
      </c>
      <c r="L16" s="170"/>
      <c r="M16" s="50"/>
      <c r="N16" s="50"/>
      <c r="O16" s="49"/>
      <c r="P16" s="169" t="s">
        <v>43</v>
      </c>
      <c r="Q16" s="170"/>
      <c r="R16" s="170"/>
      <c r="S16" s="170"/>
    </row>
    <row r="17" spans="1:19" ht="21" customHeight="1">
      <c r="A17" s="155"/>
      <c r="B17" s="156"/>
      <c r="C17" s="158" t="s">
        <v>42</v>
      </c>
      <c r="D17" s="158" t="s">
        <v>41</v>
      </c>
      <c r="E17" s="158" t="s">
        <v>40</v>
      </c>
      <c r="F17" s="158" t="s">
        <v>39</v>
      </c>
      <c r="G17" s="161" t="s">
        <v>38</v>
      </c>
      <c r="H17" s="164"/>
      <c r="I17" s="161" t="s">
        <v>56</v>
      </c>
      <c r="J17" s="162"/>
      <c r="K17" s="38" t="s">
        <v>55</v>
      </c>
      <c r="L17" s="48"/>
      <c r="M17" s="161" t="s">
        <v>34</v>
      </c>
      <c r="N17" s="162"/>
      <c r="O17" s="164"/>
      <c r="P17" s="158" t="s">
        <v>54</v>
      </c>
      <c r="Q17" s="161" t="s">
        <v>32</v>
      </c>
      <c r="R17" s="162"/>
      <c r="S17" s="162"/>
    </row>
    <row r="18" spans="1:19" ht="21" customHeight="1">
      <c r="A18" s="155"/>
      <c r="B18" s="156"/>
      <c r="C18" s="159"/>
      <c r="D18" s="159"/>
      <c r="E18" s="159"/>
      <c r="F18" s="159"/>
      <c r="G18" s="158" t="s">
        <v>31</v>
      </c>
      <c r="H18" s="158" t="s">
        <v>30</v>
      </c>
      <c r="I18" s="146" t="s">
        <v>29</v>
      </c>
      <c r="J18" s="146" t="s">
        <v>28</v>
      </c>
      <c r="K18" s="158" t="s">
        <v>27</v>
      </c>
      <c r="L18" s="158" t="s">
        <v>26</v>
      </c>
      <c r="M18" s="158" t="s">
        <v>25</v>
      </c>
      <c r="N18" s="158" t="s">
        <v>24</v>
      </c>
      <c r="O18" s="158" t="s">
        <v>23</v>
      </c>
      <c r="P18" s="159"/>
      <c r="Q18" s="158" t="s">
        <v>22</v>
      </c>
      <c r="R18" s="146" t="s">
        <v>21</v>
      </c>
      <c r="S18" s="147"/>
    </row>
    <row r="19" spans="1:19" ht="21" customHeight="1">
      <c r="A19" s="149"/>
      <c r="B19" s="157"/>
      <c r="C19" s="165"/>
      <c r="D19" s="165"/>
      <c r="E19" s="165"/>
      <c r="F19" s="159"/>
      <c r="G19" s="165"/>
      <c r="H19" s="165"/>
      <c r="I19" s="148"/>
      <c r="J19" s="148"/>
      <c r="K19" s="165"/>
      <c r="L19" s="165"/>
      <c r="M19" s="165"/>
      <c r="N19" s="165"/>
      <c r="O19" s="165"/>
      <c r="P19" s="165"/>
      <c r="Q19" s="165"/>
      <c r="R19" s="148"/>
      <c r="S19" s="149"/>
    </row>
    <row r="20" spans="1:19" s="45" customFormat="1" ht="21" customHeight="1" thickBot="1">
      <c r="A20" s="152">
        <v>49</v>
      </c>
      <c r="B20" s="152"/>
      <c r="C20" s="46">
        <v>46</v>
      </c>
      <c r="D20" s="46">
        <v>39</v>
      </c>
      <c r="E20" s="46">
        <v>7</v>
      </c>
      <c r="F20" s="46">
        <v>44</v>
      </c>
      <c r="G20" s="46">
        <v>112</v>
      </c>
      <c r="H20" s="46">
        <v>2</v>
      </c>
      <c r="I20" s="47">
        <v>0</v>
      </c>
      <c r="J20" s="47">
        <v>1</v>
      </c>
      <c r="K20" s="47">
        <v>31</v>
      </c>
      <c r="L20" s="47">
        <v>6</v>
      </c>
      <c r="M20" s="47">
        <v>2</v>
      </c>
      <c r="N20" s="47">
        <v>4</v>
      </c>
      <c r="O20" s="47">
        <v>2</v>
      </c>
      <c r="P20" s="46">
        <v>0</v>
      </c>
      <c r="Q20" s="46">
        <v>0</v>
      </c>
      <c r="R20" s="152">
        <v>46</v>
      </c>
      <c r="S20" s="152"/>
    </row>
    <row r="21" spans="1:19" ht="24" customHeight="1">
      <c r="A21" s="163" t="s">
        <v>53</v>
      </c>
      <c r="B21" s="163"/>
      <c r="C21" s="163"/>
      <c r="D21" s="163"/>
      <c r="E21" s="163"/>
      <c r="F21" s="163"/>
      <c r="G21" s="163"/>
      <c r="H21" s="163"/>
      <c r="I21" s="26"/>
      <c r="P21" s="160" t="s">
        <v>52</v>
      </c>
      <c r="Q21" s="160"/>
      <c r="R21" s="160"/>
      <c r="S21" s="160"/>
    </row>
    <row r="22" spans="1:19" ht="21" customHeight="1">
      <c r="A22" s="175" t="s">
        <v>51</v>
      </c>
      <c r="B22" s="175"/>
      <c r="C22" s="175"/>
      <c r="D22" s="175"/>
      <c r="E22" s="175"/>
      <c r="F22" s="175"/>
      <c r="G22" s="175"/>
      <c r="H22" s="175"/>
    </row>
    <row r="24" spans="1:19" s="6" customFormat="1" ht="24" customHeight="1" thickBot="1">
      <c r="A24" s="23" t="s">
        <v>50</v>
      </c>
      <c r="B24" s="44"/>
      <c r="C24" s="42"/>
      <c r="D24" s="42"/>
      <c r="E24" s="42"/>
      <c r="F24" s="42"/>
      <c r="G24" s="42"/>
      <c r="H24" s="42"/>
      <c r="I24" s="42"/>
      <c r="J24" s="43"/>
      <c r="K24" s="43"/>
      <c r="L24" s="42"/>
      <c r="M24" s="42"/>
      <c r="N24" s="42"/>
      <c r="O24" s="42"/>
      <c r="P24" s="42"/>
      <c r="Q24" s="42"/>
      <c r="R24" s="179" t="s">
        <v>49</v>
      </c>
      <c r="S24" s="179"/>
    </row>
    <row r="25" spans="1:19" s="39" customFormat="1" ht="21" customHeight="1">
      <c r="A25" s="153" t="s">
        <v>48</v>
      </c>
      <c r="B25" s="154"/>
      <c r="C25" s="172" t="s">
        <v>47</v>
      </c>
      <c r="D25" s="173"/>
      <c r="E25" s="174"/>
      <c r="F25" s="172" t="s">
        <v>46</v>
      </c>
      <c r="G25" s="173"/>
      <c r="H25" s="174"/>
      <c r="I25" s="172" t="s">
        <v>45</v>
      </c>
      <c r="J25" s="173"/>
      <c r="K25" s="170" t="s">
        <v>44</v>
      </c>
      <c r="L25" s="170"/>
      <c r="M25" s="41"/>
      <c r="N25" s="41"/>
      <c r="O25" s="40"/>
      <c r="P25" s="169" t="s">
        <v>43</v>
      </c>
      <c r="Q25" s="170"/>
      <c r="R25" s="170"/>
      <c r="S25" s="170"/>
    </row>
    <row r="26" spans="1:19" ht="21" customHeight="1">
      <c r="A26" s="155"/>
      <c r="B26" s="156"/>
      <c r="C26" s="158" t="s">
        <v>42</v>
      </c>
      <c r="D26" s="158" t="s">
        <v>41</v>
      </c>
      <c r="E26" s="158" t="s">
        <v>40</v>
      </c>
      <c r="F26" s="158" t="s">
        <v>39</v>
      </c>
      <c r="G26" s="161" t="s">
        <v>38</v>
      </c>
      <c r="H26" s="164"/>
      <c r="I26" s="36" t="s">
        <v>37</v>
      </c>
      <c r="J26" s="38" t="s">
        <v>36</v>
      </c>
      <c r="K26" s="38" t="s">
        <v>35</v>
      </c>
      <c r="L26" s="38"/>
      <c r="M26" s="161" t="s">
        <v>34</v>
      </c>
      <c r="N26" s="162"/>
      <c r="O26" s="164"/>
      <c r="P26" s="158" t="s">
        <v>33</v>
      </c>
      <c r="Q26" s="161" t="s">
        <v>32</v>
      </c>
      <c r="R26" s="162"/>
      <c r="S26" s="162"/>
    </row>
    <row r="27" spans="1:19" ht="21" customHeight="1">
      <c r="A27" s="155"/>
      <c r="B27" s="156"/>
      <c r="C27" s="159"/>
      <c r="D27" s="159"/>
      <c r="E27" s="159"/>
      <c r="F27" s="159"/>
      <c r="G27" s="158" t="s">
        <v>31</v>
      </c>
      <c r="H27" s="158" t="s">
        <v>30</v>
      </c>
      <c r="I27" s="146" t="s">
        <v>29</v>
      </c>
      <c r="J27" s="146" t="s">
        <v>28</v>
      </c>
      <c r="K27" s="158" t="s">
        <v>27</v>
      </c>
      <c r="L27" s="158" t="s">
        <v>26</v>
      </c>
      <c r="M27" s="158" t="s">
        <v>25</v>
      </c>
      <c r="N27" s="158" t="s">
        <v>24</v>
      </c>
      <c r="O27" s="158" t="s">
        <v>23</v>
      </c>
      <c r="P27" s="159"/>
      <c r="Q27" s="158" t="s">
        <v>22</v>
      </c>
      <c r="R27" s="161" t="s">
        <v>21</v>
      </c>
      <c r="S27" s="162"/>
    </row>
    <row r="28" spans="1:19" ht="21" customHeight="1">
      <c r="A28" s="149"/>
      <c r="B28" s="157"/>
      <c r="C28" s="165"/>
      <c r="D28" s="165"/>
      <c r="E28" s="165"/>
      <c r="F28" s="159"/>
      <c r="G28" s="165"/>
      <c r="H28" s="165"/>
      <c r="I28" s="148"/>
      <c r="J28" s="148"/>
      <c r="K28" s="165"/>
      <c r="L28" s="165"/>
      <c r="M28" s="165"/>
      <c r="N28" s="165"/>
      <c r="O28" s="165"/>
      <c r="P28" s="165"/>
      <c r="Q28" s="165"/>
      <c r="R28" s="37" t="s">
        <v>20</v>
      </c>
      <c r="S28" s="36" t="s">
        <v>19</v>
      </c>
    </row>
    <row r="29" spans="1:19" s="29" customFormat="1" ht="21" customHeight="1" thickBot="1">
      <c r="A29" s="177">
        <v>419.5</v>
      </c>
      <c r="B29" s="178"/>
      <c r="C29" s="35">
        <v>407.8</v>
      </c>
      <c r="D29" s="34">
        <v>244.3</v>
      </c>
      <c r="E29" s="34">
        <v>163.5</v>
      </c>
      <c r="F29" s="32">
        <v>404.6</v>
      </c>
      <c r="G29" s="33">
        <v>549</v>
      </c>
      <c r="H29" s="32">
        <v>3</v>
      </c>
      <c r="I29" s="32">
        <v>66.8</v>
      </c>
      <c r="J29" s="32">
        <v>929.9</v>
      </c>
      <c r="K29" s="30">
        <v>37980.5</v>
      </c>
      <c r="L29" s="30">
        <v>205663.4</v>
      </c>
      <c r="M29" s="30">
        <v>539.20000000000005</v>
      </c>
      <c r="N29" s="30">
        <v>4643.2</v>
      </c>
      <c r="O29" s="30">
        <v>158322.79999999999</v>
      </c>
      <c r="P29" s="30">
        <v>87.3</v>
      </c>
      <c r="Q29" s="30">
        <v>4</v>
      </c>
      <c r="R29" s="31">
        <v>12.1</v>
      </c>
      <c r="S29" s="30">
        <v>304.2</v>
      </c>
    </row>
    <row r="30" spans="1:19" s="28" customFormat="1" ht="24" customHeight="1">
      <c r="A30" s="163" t="s">
        <v>18</v>
      </c>
      <c r="B30" s="163"/>
      <c r="C30" s="163"/>
      <c r="D30" s="163"/>
      <c r="H30" s="21" t="s">
        <v>17</v>
      </c>
      <c r="Q30" s="160" t="s">
        <v>16</v>
      </c>
      <c r="R30" s="160"/>
      <c r="S30" s="160"/>
    </row>
    <row r="31" spans="1:19" ht="21" customHeight="1">
      <c r="G31" s="27"/>
    </row>
  </sheetData>
  <mergeCells count="100">
    <mergeCell ref="A4:B4"/>
    <mergeCell ref="A30:D30"/>
    <mergeCell ref="R24:S24"/>
    <mergeCell ref="R15:S15"/>
    <mergeCell ref="J27:J28"/>
    <mergeCell ref="K27:K28"/>
    <mergeCell ref="K25:L25"/>
    <mergeCell ref="A22:H22"/>
    <mergeCell ref="P21:S21"/>
    <mergeCell ref="P6:S6"/>
    <mergeCell ref="A29:B29"/>
    <mergeCell ref="R5:S5"/>
    <mergeCell ref="L27:L28"/>
    <mergeCell ref="I16:J16"/>
    <mergeCell ref="K16:L16"/>
    <mergeCell ref="K18:K19"/>
    <mergeCell ref="J18:J19"/>
    <mergeCell ref="I18:I19"/>
    <mergeCell ref="I25:J25"/>
    <mergeCell ref="P25:S25"/>
    <mergeCell ref="I6:J6"/>
    <mergeCell ref="N12:S12"/>
    <mergeCell ref="K6:L6"/>
    <mergeCell ref="J8:J9"/>
    <mergeCell ref="K8:K9"/>
    <mergeCell ref="I8:I9"/>
    <mergeCell ref="R27:S27"/>
    <mergeCell ref="A20:B20"/>
    <mergeCell ref="Q7:S7"/>
    <mergeCell ref="P7:P9"/>
    <mergeCell ref="N8:N9"/>
    <mergeCell ref="O8:O9"/>
    <mergeCell ref="M7:O7"/>
    <mergeCell ref="M8:M9"/>
    <mergeCell ref="Q26:S26"/>
    <mergeCell ref="N27:N28"/>
    <mergeCell ref="P26:P28"/>
    <mergeCell ref="M26:O26"/>
    <mergeCell ref="M27:M28"/>
    <mergeCell ref="O27:O28"/>
    <mergeCell ref="Q27:Q28"/>
    <mergeCell ref="L18:L19"/>
    <mergeCell ref="A25:B28"/>
    <mergeCell ref="D17:D19"/>
    <mergeCell ref="E17:E19"/>
    <mergeCell ref="G7:H7"/>
    <mergeCell ref="D7:D9"/>
    <mergeCell ref="A2:C2"/>
    <mergeCell ref="G27:G28"/>
    <mergeCell ref="H27:H28"/>
    <mergeCell ref="G18:G19"/>
    <mergeCell ref="G8:G9"/>
    <mergeCell ref="H8:H9"/>
    <mergeCell ref="A5:J5"/>
    <mergeCell ref="C6:E6"/>
    <mergeCell ref="C7:C9"/>
    <mergeCell ref="C16:E16"/>
    <mergeCell ref="A10:B10"/>
    <mergeCell ref="C17:C19"/>
    <mergeCell ref="A15:C15"/>
    <mergeCell ref="F6:H6"/>
    <mergeCell ref="F25:H25"/>
    <mergeCell ref="H18:H19"/>
    <mergeCell ref="Q30:S30"/>
    <mergeCell ref="I17:J17"/>
    <mergeCell ref="F17:F19"/>
    <mergeCell ref="F26:F28"/>
    <mergeCell ref="A21:H21"/>
    <mergeCell ref="G26:H26"/>
    <mergeCell ref="Q17:S17"/>
    <mergeCell ref="E26:E28"/>
    <mergeCell ref="M18:M19"/>
    <mergeCell ref="I27:I28"/>
    <mergeCell ref="M17:O17"/>
    <mergeCell ref="N18:N19"/>
    <mergeCell ref="C25:E25"/>
    <mergeCell ref="C26:C28"/>
    <mergeCell ref="D26:D28"/>
    <mergeCell ref="G17:H17"/>
    <mergeCell ref="R20:S20"/>
    <mergeCell ref="A16:B19"/>
    <mergeCell ref="E7:E9"/>
    <mergeCell ref="F7:F9"/>
    <mergeCell ref="A6:B9"/>
    <mergeCell ref="A12:H12"/>
    <mergeCell ref="F16:H16"/>
    <mergeCell ref="A13:H13"/>
    <mergeCell ref="I7:J7"/>
    <mergeCell ref="L8:L9"/>
    <mergeCell ref="P17:P19"/>
    <mergeCell ref="P16:S16"/>
    <mergeCell ref="O13:S13"/>
    <mergeCell ref="O18:O19"/>
    <mergeCell ref="Q18:Q19"/>
    <mergeCell ref="Q8:Q9"/>
    <mergeCell ref="A11:B11"/>
    <mergeCell ref="R8:S9"/>
    <mergeCell ref="R10:S10"/>
    <mergeCell ref="R11:S11"/>
    <mergeCell ref="R18:S19"/>
  </mergeCells>
  <phoneticPr fontId="2"/>
  <pageMargins left="0.74803149606299213" right="0.78740157480314965" top="0.78740157480314965" bottom="0.78740157480314965" header="0.51181102362204722" footer="0.51181102362204722"/>
  <pageSetup paperSize="9" scale="44" orientation="portrait" horizontalDpi="300" verticalDpi="300" r:id="rId1"/>
  <headerFooter differentOddEven="1" alignWithMargins="0">
    <oddFooter>&amp;C&amp;"ＭＳ Ｐ明朝,標準"－４２－</oddFooter>
    <evenFooter>&amp;C&amp;"ＭＳ Ｐ明朝,標準"－４３－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BE11-BB61-422C-B876-508C0B5D8DA8}">
  <dimension ref="A1:AI64"/>
  <sheetViews>
    <sheetView view="pageBreakPreview" topLeftCell="A22" zoomScaleNormal="100" zoomScaleSheetLayoutView="100" workbookViewId="0">
      <selection activeCell="D41" sqref="D41:F41"/>
    </sheetView>
  </sheetViews>
  <sheetFormatPr defaultColWidth="11.625" defaultRowHeight="12.95" customHeight="1"/>
  <cols>
    <col min="1" max="2" width="11.625" style="62" customWidth="1"/>
    <col min="3" max="4" width="9.625" style="62" customWidth="1"/>
    <col min="5" max="5" width="8.5" style="62" bestFit="1" customWidth="1"/>
    <col min="6" max="8" width="9.625" style="62" customWidth="1"/>
    <col min="9" max="11" width="10" style="62" customWidth="1"/>
    <col min="12" max="13" width="6.625" style="62" customWidth="1"/>
    <col min="14" max="25" width="3.875" style="62" customWidth="1"/>
    <col min="26" max="33" width="3.375" style="62" customWidth="1"/>
    <col min="34" max="258" width="11.625" style="62"/>
    <col min="259" max="260" width="9.625" style="62" customWidth="1"/>
    <col min="261" max="261" width="8.5" style="62" bestFit="1" customWidth="1"/>
    <col min="262" max="264" width="9.625" style="62" customWidth="1"/>
    <col min="265" max="267" width="10" style="62" customWidth="1"/>
    <col min="268" max="269" width="6.625" style="62" customWidth="1"/>
    <col min="270" max="281" width="3.875" style="62" customWidth="1"/>
    <col min="282" max="289" width="3.375" style="62" customWidth="1"/>
    <col min="290" max="514" width="11.625" style="62"/>
    <col min="515" max="516" width="9.625" style="62" customWidth="1"/>
    <col min="517" max="517" width="8.5" style="62" bestFit="1" customWidth="1"/>
    <col min="518" max="520" width="9.625" style="62" customWidth="1"/>
    <col min="521" max="523" width="10" style="62" customWidth="1"/>
    <col min="524" max="525" width="6.625" style="62" customWidth="1"/>
    <col min="526" max="537" width="3.875" style="62" customWidth="1"/>
    <col min="538" max="545" width="3.375" style="62" customWidth="1"/>
    <col min="546" max="770" width="11.625" style="62"/>
    <col min="771" max="772" width="9.625" style="62" customWidth="1"/>
    <col min="773" max="773" width="8.5" style="62" bestFit="1" customWidth="1"/>
    <col min="774" max="776" width="9.625" style="62" customWidth="1"/>
    <col min="777" max="779" width="10" style="62" customWidth="1"/>
    <col min="780" max="781" width="6.625" style="62" customWidth="1"/>
    <col min="782" max="793" width="3.875" style="62" customWidth="1"/>
    <col min="794" max="801" width="3.375" style="62" customWidth="1"/>
    <col min="802" max="1026" width="11.625" style="62"/>
    <col min="1027" max="1028" width="9.625" style="62" customWidth="1"/>
    <col min="1029" max="1029" width="8.5" style="62" bestFit="1" customWidth="1"/>
    <col min="1030" max="1032" width="9.625" style="62" customWidth="1"/>
    <col min="1033" max="1035" width="10" style="62" customWidth="1"/>
    <col min="1036" max="1037" width="6.625" style="62" customWidth="1"/>
    <col min="1038" max="1049" width="3.875" style="62" customWidth="1"/>
    <col min="1050" max="1057" width="3.375" style="62" customWidth="1"/>
    <col min="1058" max="1282" width="11.625" style="62"/>
    <col min="1283" max="1284" width="9.625" style="62" customWidth="1"/>
    <col min="1285" max="1285" width="8.5" style="62" bestFit="1" customWidth="1"/>
    <col min="1286" max="1288" width="9.625" style="62" customWidth="1"/>
    <col min="1289" max="1291" width="10" style="62" customWidth="1"/>
    <col min="1292" max="1293" width="6.625" style="62" customWidth="1"/>
    <col min="1294" max="1305" width="3.875" style="62" customWidth="1"/>
    <col min="1306" max="1313" width="3.375" style="62" customWidth="1"/>
    <col min="1314" max="1538" width="11.625" style="62"/>
    <col min="1539" max="1540" width="9.625" style="62" customWidth="1"/>
    <col min="1541" max="1541" width="8.5" style="62" bestFit="1" customWidth="1"/>
    <col min="1542" max="1544" width="9.625" style="62" customWidth="1"/>
    <col min="1545" max="1547" width="10" style="62" customWidth="1"/>
    <col min="1548" max="1549" width="6.625" style="62" customWidth="1"/>
    <col min="1550" max="1561" width="3.875" style="62" customWidth="1"/>
    <col min="1562" max="1569" width="3.375" style="62" customWidth="1"/>
    <col min="1570" max="1794" width="11.625" style="62"/>
    <col min="1795" max="1796" width="9.625" style="62" customWidth="1"/>
    <col min="1797" max="1797" width="8.5" style="62" bestFit="1" customWidth="1"/>
    <col min="1798" max="1800" width="9.625" style="62" customWidth="1"/>
    <col min="1801" max="1803" width="10" style="62" customWidth="1"/>
    <col min="1804" max="1805" width="6.625" style="62" customWidth="1"/>
    <col min="1806" max="1817" width="3.875" style="62" customWidth="1"/>
    <col min="1818" max="1825" width="3.375" style="62" customWidth="1"/>
    <col min="1826" max="2050" width="11.625" style="62"/>
    <col min="2051" max="2052" width="9.625" style="62" customWidth="1"/>
    <col min="2053" max="2053" width="8.5" style="62" bestFit="1" customWidth="1"/>
    <col min="2054" max="2056" width="9.625" style="62" customWidth="1"/>
    <col min="2057" max="2059" width="10" style="62" customWidth="1"/>
    <col min="2060" max="2061" width="6.625" style="62" customWidth="1"/>
    <col min="2062" max="2073" width="3.875" style="62" customWidth="1"/>
    <col min="2074" max="2081" width="3.375" style="62" customWidth="1"/>
    <col min="2082" max="2306" width="11.625" style="62"/>
    <col min="2307" max="2308" width="9.625" style="62" customWidth="1"/>
    <col min="2309" max="2309" width="8.5" style="62" bestFit="1" customWidth="1"/>
    <col min="2310" max="2312" width="9.625" style="62" customWidth="1"/>
    <col min="2313" max="2315" width="10" style="62" customWidth="1"/>
    <col min="2316" max="2317" width="6.625" style="62" customWidth="1"/>
    <col min="2318" max="2329" width="3.875" style="62" customWidth="1"/>
    <col min="2330" max="2337" width="3.375" style="62" customWidth="1"/>
    <col min="2338" max="2562" width="11.625" style="62"/>
    <col min="2563" max="2564" width="9.625" style="62" customWidth="1"/>
    <col min="2565" max="2565" width="8.5" style="62" bestFit="1" customWidth="1"/>
    <col min="2566" max="2568" width="9.625" style="62" customWidth="1"/>
    <col min="2569" max="2571" width="10" style="62" customWidth="1"/>
    <col min="2572" max="2573" width="6.625" style="62" customWidth="1"/>
    <col min="2574" max="2585" width="3.875" style="62" customWidth="1"/>
    <col min="2586" max="2593" width="3.375" style="62" customWidth="1"/>
    <col min="2594" max="2818" width="11.625" style="62"/>
    <col min="2819" max="2820" width="9.625" style="62" customWidth="1"/>
    <col min="2821" max="2821" width="8.5" style="62" bestFit="1" customWidth="1"/>
    <col min="2822" max="2824" width="9.625" style="62" customWidth="1"/>
    <col min="2825" max="2827" width="10" style="62" customWidth="1"/>
    <col min="2828" max="2829" width="6.625" style="62" customWidth="1"/>
    <col min="2830" max="2841" width="3.875" style="62" customWidth="1"/>
    <col min="2842" max="2849" width="3.375" style="62" customWidth="1"/>
    <col min="2850" max="3074" width="11.625" style="62"/>
    <col min="3075" max="3076" width="9.625" style="62" customWidth="1"/>
    <col min="3077" max="3077" width="8.5" style="62" bestFit="1" customWidth="1"/>
    <col min="3078" max="3080" width="9.625" style="62" customWidth="1"/>
    <col min="3081" max="3083" width="10" style="62" customWidth="1"/>
    <col min="3084" max="3085" width="6.625" style="62" customWidth="1"/>
    <col min="3086" max="3097" width="3.875" style="62" customWidth="1"/>
    <col min="3098" max="3105" width="3.375" style="62" customWidth="1"/>
    <col min="3106" max="3330" width="11.625" style="62"/>
    <col min="3331" max="3332" width="9.625" style="62" customWidth="1"/>
    <col min="3333" max="3333" width="8.5" style="62" bestFit="1" customWidth="1"/>
    <col min="3334" max="3336" width="9.625" style="62" customWidth="1"/>
    <col min="3337" max="3339" width="10" style="62" customWidth="1"/>
    <col min="3340" max="3341" width="6.625" style="62" customWidth="1"/>
    <col min="3342" max="3353" width="3.875" style="62" customWidth="1"/>
    <col min="3354" max="3361" width="3.375" style="62" customWidth="1"/>
    <col min="3362" max="3586" width="11.625" style="62"/>
    <col min="3587" max="3588" width="9.625" style="62" customWidth="1"/>
    <col min="3589" max="3589" width="8.5" style="62" bestFit="1" customWidth="1"/>
    <col min="3590" max="3592" width="9.625" style="62" customWidth="1"/>
    <col min="3593" max="3595" width="10" style="62" customWidth="1"/>
    <col min="3596" max="3597" width="6.625" style="62" customWidth="1"/>
    <col min="3598" max="3609" width="3.875" style="62" customWidth="1"/>
    <col min="3610" max="3617" width="3.375" style="62" customWidth="1"/>
    <col min="3618" max="3842" width="11.625" style="62"/>
    <col min="3843" max="3844" width="9.625" style="62" customWidth="1"/>
    <col min="3845" max="3845" width="8.5" style="62" bestFit="1" customWidth="1"/>
    <col min="3846" max="3848" width="9.625" style="62" customWidth="1"/>
    <col min="3849" max="3851" width="10" style="62" customWidth="1"/>
    <col min="3852" max="3853" width="6.625" style="62" customWidth="1"/>
    <col min="3854" max="3865" width="3.875" style="62" customWidth="1"/>
    <col min="3866" max="3873" width="3.375" style="62" customWidth="1"/>
    <col min="3874" max="4098" width="11.625" style="62"/>
    <col min="4099" max="4100" width="9.625" style="62" customWidth="1"/>
    <col min="4101" max="4101" width="8.5" style="62" bestFit="1" customWidth="1"/>
    <col min="4102" max="4104" width="9.625" style="62" customWidth="1"/>
    <col min="4105" max="4107" width="10" style="62" customWidth="1"/>
    <col min="4108" max="4109" width="6.625" style="62" customWidth="1"/>
    <col min="4110" max="4121" width="3.875" style="62" customWidth="1"/>
    <col min="4122" max="4129" width="3.375" style="62" customWidth="1"/>
    <col min="4130" max="4354" width="11.625" style="62"/>
    <col min="4355" max="4356" width="9.625" style="62" customWidth="1"/>
    <col min="4357" max="4357" width="8.5" style="62" bestFit="1" customWidth="1"/>
    <col min="4358" max="4360" width="9.625" style="62" customWidth="1"/>
    <col min="4361" max="4363" width="10" style="62" customWidth="1"/>
    <col min="4364" max="4365" width="6.625" style="62" customWidth="1"/>
    <col min="4366" max="4377" width="3.875" style="62" customWidth="1"/>
    <col min="4378" max="4385" width="3.375" style="62" customWidth="1"/>
    <col min="4386" max="4610" width="11.625" style="62"/>
    <col min="4611" max="4612" width="9.625" style="62" customWidth="1"/>
    <col min="4613" max="4613" width="8.5" style="62" bestFit="1" customWidth="1"/>
    <col min="4614" max="4616" width="9.625" style="62" customWidth="1"/>
    <col min="4617" max="4619" width="10" style="62" customWidth="1"/>
    <col min="4620" max="4621" width="6.625" style="62" customWidth="1"/>
    <col min="4622" max="4633" width="3.875" style="62" customWidth="1"/>
    <col min="4634" max="4641" width="3.375" style="62" customWidth="1"/>
    <col min="4642" max="4866" width="11.625" style="62"/>
    <col min="4867" max="4868" width="9.625" style="62" customWidth="1"/>
    <col min="4869" max="4869" width="8.5" style="62" bestFit="1" customWidth="1"/>
    <col min="4870" max="4872" width="9.625" style="62" customWidth="1"/>
    <col min="4873" max="4875" width="10" style="62" customWidth="1"/>
    <col min="4876" max="4877" width="6.625" style="62" customWidth="1"/>
    <col min="4878" max="4889" width="3.875" style="62" customWidth="1"/>
    <col min="4890" max="4897" width="3.375" style="62" customWidth="1"/>
    <col min="4898" max="5122" width="11.625" style="62"/>
    <col min="5123" max="5124" width="9.625" style="62" customWidth="1"/>
    <col min="5125" max="5125" width="8.5" style="62" bestFit="1" customWidth="1"/>
    <col min="5126" max="5128" width="9.625" style="62" customWidth="1"/>
    <col min="5129" max="5131" width="10" style="62" customWidth="1"/>
    <col min="5132" max="5133" width="6.625" style="62" customWidth="1"/>
    <col min="5134" max="5145" width="3.875" style="62" customWidth="1"/>
    <col min="5146" max="5153" width="3.375" style="62" customWidth="1"/>
    <col min="5154" max="5378" width="11.625" style="62"/>
    <col min="5379" max="5380" width="9.625" style="62" customWidth="1"/>
    <col min="5381" max="5381" width="8.5" style="62" bestFit="1" customWidth="1"/>
    <col min="5382" max="5384" width="9.625" style="62" customWidth="1"/>
    <col min="5385" max="5387" width="10" style="62" customWidth="1"/>
    <col min="5388" max="5389" width="6.625" style="62" customWidth="1"/>
    <col min="5390" max="5401" width="3.875" style="62" customWidth="1"/>
    <col min="5402" max="5409" width="3.375" style="62" customWidth="1"/>
    <col min="5410" max="5634" width="11.625" style="62"/>
    <col min="5635" max="5636" width="9.625" style="62" customWidth="1"/>
    <col min="5637" max="5637" width="8.5" style="62" bestFit="1" customWidth="1"/>
    <col min="5638" max="5640" width="9.625" style="62" customWidth="1"/>
    <col min="5641" max="5643" width="10" style="62" customWidth="1"/>
    <col min="5644" max="5645" width="6.625" style="62" customWidth="1"/>
    <col min="5646" max="5657" width="3.875" style="62" customWidth="1"/>
    <col min="5658" max="5665" width="3.375" style="62" customWidth="1"/>
    <col min="5666" max="5890" width="11.625" style="62"/>
    <col min="5891" max="5892" width="9.625" style="62" customWidth="1"/>
    <col min="5893" max="5893" width="8.5" style="62" bestFit="1" customWidth="1"/>
    <col min="5894" max="5896" width="9.625" style="62" customWidth="1"/>
    <col min="5897" max="5899" width="10" style="62" customWidth="1"/>
    <col min="5900" max="5901" width="6.625" style="62" customWidth="1"/>
    <col min="5902" max="5913" width="3.875" style="62" customWidth="1"/>
    <col min="5914" max="5921" width="3.375" style="62" customWidth="1"/>
    <col min="5922" max="6146" width="11.625" style="62"/>
    <col min="6147" max="6148" width="9.625" style="62" customWidth="1"/>
    <col min="6149" max="6149" width="8.5" style="62" bestFit="1" customWidth="1"/>
    <col min="6150" max="6152" width="9.625" style="62" customWidth="1"/>
    <col min="6153" max="6155" width="10" style="62" customWidth="1"/>
    <col min="6156" max="6157" width="6.625" style="62" customWidth="1"/>
    <col min="6158" max="6169" width="3.875" style="62" customWidth="1"/>
    <col min="6170" max="6177" width="3.375" style="62" customWidth="1"/>
    <col min="6178" max="6402" width="11.625" style="62"/>
    <col min="6403" max="6404" width="9.625" style="62" customWidth="1"/>
    <col min="6405" max="6405" width="8.5" style="62" bestFit="1" customWidth="1"/>
    <col min="6406" max="6408" width="9.625" style="62" customWidth="1"/>
    <col min="6409" max="6411" width="10" style="62" customWidth="1"/>
    <col min="6412" max="6413" width="6.625" style="62" customWidth="1"/>
    <col min="6414" max="6425" width="3.875" style="62" customWidth="1"/>
    <col min="6426" max="6433" width="3.375" style="62" customWidth="1"/>
    <col min="6434" max="6658" width="11.625" style="62"/>
    <col min="6659" max="6660" width="9.625" style="62" customWidth="1"/>
    <col min="6661" max="6661" width="8.5" style="62" bestFit="1" customWidth="1"/>
    <col min="6662" max="6664" width="9.625" style="62" customWidth="1"/>
    <col min="6665" max="6667" width="10" style="62" customWidth="1"/>
    <col min="6668" max="6669" width="6.625" style="62" customWidth="1"/>
    <col min="6670" max="6681" width="3.875" style="62" customWidth="1"/>
    <col min="6682" max="6689" width="3.375" style="62" customWidth="1"/>
    <col min="6690" max="6914" width="11.625" style="62"/>
    <col min="6915" max="6916" width="9.625" style="62" customWidth="1"/>
    <col min="6917" max="6917" width="8.5" style="62" bestFit="1" customWidth="1"/>
    <col min="6918" max="6920" width="9.625" style="62" customWidth="1"/>
    <col min="6921" max="6923" width="10" style="62" customWidth="1"/>
    <col min="6924" max="6925" width="6.625" style="62" customWidth="1"/>
    <col min="6926" max="6937" width="3.875" style="62" customWidth="1"/>
    <col min="6938" max="6945" width="3.375" style="62" customWidth="1"/>
    <col min="6946" max="7170" width="11.625" style="62"/>
    <col min="7171" max="7172" width="9.625" style="62" customWidth="1"/>
    <col min="7173" max="7173" width="8.5" style="62" bestFit="1" customWidth="1"/>
    <col min="7174" max="7176" width="9.625" style="62" customWidth="1"/>
    <col min="7177" max="7179" width="10" style="62" customWidth="1"/>
    <col min="7180" max="7181" width="6.625" style="62" customWidth="1"/>
    <col min="7182" max="7193" width="3.875" style="62" customWidth="1"/>
    <col min="7194" max="7201" width="3.375" style="62" customWidth="1"/>
    <col min="7202" max="7426" width="11.625" style="62"/>
    <col min="7427" max="7428" width="9.625" style="62" customWidth="1"/>
    <col min="7429" max="7429" width="8.5" style="62" bestFit="1" customWidth="1"/>
    <col min="7430" max="7432" width="9.625" style="62" customWidth="1"/>
    <col min="7433" max="7435" width="10" style="62" customWidth="1"/>
    <col min="7436" max="7437" width="6.625" style="62" customWidth="1"/>
    <col min="7438" max="7449" width="3.875" style="62" customWidth="1"/>
    <col min="7450" max="7457" width="3.375" style="62" customWidth="1"/>
    <col min="7458" max="7682" width="11.625" style="62"/>
    <col min="7683" max="7684" width="9.625" style="62" customWidth="1"/>
    <col min="7685" max="7685" width="8.5" style="62" bestFit="1" customWidth="1"/>
    <col min="7686" max="7688" width="9.625" style="62" customWidth="1"/>
    <col min="7689" max="7691" width="10" style="62" customWidth="1"/>
    <col min="7692" max="7693" width="6.625" style="62" customWidth="1"/>
    <col min="7694" max="7705" width="3.875" style="62" customWidth="1"/>
    <col min="7706" max="7713" width="3.375" style="62" customWidth="1"/>
    <col min="7714" max="7938" width="11.625" style="62"/>
    <col min="7939" max="7940" width="9.625" style="62" customWidth="1"/>
    <col min="7941" max="7941" width="8.5" style="62" bestFit="1" customWidth="1"/>
    <col min="7942" max="7944" width="9.625" style="62" customWidth="1"/>
    <col min="7945" max="7947" width="10" style="62" customWidth="1"/>
    <col min="7948" max="7949" width="6.625" style="62" customWidth="1"/>
    <col min="7950" max="7961" width="3.875" style="62" customWidth="1"/>
    <col min="7962" max="7969" width="3.375" style="62" customWidth="1"/>
    <col min="7970" max="8194" width="11.625" style="62"/>
    <col min="8195" max="8196" width="9.625" style="62" customWidth="1"/>
    <col min="8197" max="8197" width="8.5" style="62" bestFit="1" customWidth="1"/>
    <col min="8198" max="8200" width="9.625" style="62" customWidth="1"/>
    <col min="8201" max="8203" width="10" style="62" customWidth="1"/>
    <col min="8204" max="8205" width="6.625" style="62" customWidth="1"/>
    <col min="8206" max="8217" width="3.875" style="62" customWidth="1"/>
    <col min="8218" max="8225" width="3.375" style="62" customWidth="1"/>
    <col min="8226" max="8450" width="11.625" style="62"/>
    <col min="8451" max="8452" width="9.625" style="62" customWidth="1"/>
    <col min="8453" max="8453" width="8.5" style="62" bestFit="1" customWidth="1"/>
    <col min="8454" max="8456" width="9.625" style="62" customWidth="1"/>
    <col min="8457" max="8459" width="10" style="62" customWidth="1"/>
    <col min="8460" max="8461" width="6.625" style="62" customWidth="1"/>
    <col min="8462" max="8473" width="3.875" style="62" customWidth="1"/>
    <col min="8474" max="8481" width="3.375" style="62" customWidth="1"/>
    <col min="8482" max="8706" width="11.625" style="62"/>
    <col min="8707" max="8708" width="9.625" style="62" customWidth="1"/>
    <col min="8709" max="8709" width="8.5" style="62" bestFit="1" customWidth="1"/>
    <col min="8710" max="8712" width="9.625" style="62" customWidth="1"/>
    <col min="8713" max="8715" width="10" style="62" customWidth="1"/>
    <col min="8716" max="8717" width="6.625" style="62" customWidth="1"/>
    <col min="8718" max="8729" width="3.875" style="62" customWidth="1"/>
    <col min="8730" max="8737" width="3.375" style="62" customWidth="1"/>
    <col min="8738" max="8962" width="11.625" style="62"/>
    <col min="8963" max="8964" width="9.625" style="62" customWidth="1"/>
    <col min="8965" max="8965" width="8.5" style="62" bestFit="1" customWidth="1"/>
    <col min="8966" max="8968" width="9.625" style="62" customWidth="1"/>
    <col min="8969" max="8971" width="10" style="62" customWidth="1"/>
    <col min="8972" max="8973" width="6.625" style="62" customWidth="1"/>
    <col min="8974" max="8985" width="3.875" style="62" customWidth="1"/>
    <col min="8986" max="8993" width="3.375" style="62" customWidth="1"/>
    <col min="8994" max="9218" width="11.625" style="62"/>
    <col min="9219" max="9220" width="9.625" style="62" customWidth="1"/>
    <col min="9221" max="9221" width="8.5" style="62" bestFit="1" customWidth="1"/>
    <col min="9222" max="9224" width="9.625" style="62" customWidth="1"/>
    <col min="9225" max="9227" width="10" style="62" customWidth="1"/>
    <col min="9228" max="9229" width="6.625" style="62" customWidth="1"/>
    <col min="9230" max="9241" width="3.875" style="62" customWidth="1"/>
    <col min="9242" max="9249" width="3.375" style="62" customWidth="1"/>
    <col min="9250" max="9474" width="11.625" style="62"/>
    <col min="9475" max="9476" width="9.625" style="62" customWidth="1"/>
    <col min="9477" max="9477" width="8.5" style="62" bestFit="1" customWidth="1"/>
    <col min="9478" max="9480" width="9.625" style="62" customWidth="1"/>
    <col min="9481" max="9483" width="10" style="62" customWidth="1"/>
    <col min="9484" max="9485" width="6.625" style="62" customWidth="1"/>
    <col min="9486" max="9497" width="3.875" style="62" customWidth="1"/>
    <col min="9498" max="9505" width="3.375" style="62" customWidth="1"/>
    <col min="9506" max="9730" width="11.625" style="62"/>
    <col min="9731" max="9732" width="9.625" style="62" customWidth="1"/>
    <col min="9733" max="9733" width="8.5" style="62" bestFit="1" customWidth="1"/>
    <col min="9734" max="9736" width="9.625" style="62" customWidth="1"/>
    <col min="9737" max="9739" width="10" style="62" customWidth="1"/>
    <col min="9740" max="9741" width="6.625" style="62" customWidth="1"/>
    <col min="9742" max="9753" width="3.875" style="62" customWidth="1"/>
    <col min="9754" max="9761" width="3.375" style="62" customWidth="1"/>
    <col min="9762" max="9986" width="11.625" style="62"/>
    <col min="9987" max="9988" width="9.625" style="62" customWidth="1"/>
    <col min="9989" max="9989" width="8.5" style="62" bestFit="1" customWidth="1"/>
    <col min="9990" max="9992" width="9.625" style="62" customWidth="1"/>
    <col min="9993" max="9995" width="10" style="62" customWidth="1"/>
    <col min="9996" max="9997" width="6.625" style="62" customWidth="1"/>
    <col min="9998" max="10009" width="3.875" style="62" customWidth="1"/>
    <col min="10010" max="10017" width="3.375" style="62" customWidth="1"/>
    <col min="10018" max="10242" width="11.625" style="62"/>
    <col min="10243" max="10244" width="9.625" style="62" customWidth="1"/>
    <col min="10245" max="10245" width="8.5" style="62" bestFit="1" customWidth="1"/>
    <col min="10246" max="10248" width="9.625" style="62" customWidth="1"/>
    <col min="10249" max="10251" width="10" style="62" customWidth="1"/>
    <col min="10252" max="10253" width="6.625" style="62" customWidth="1"/>
    <col min="10254" max="10265" width="3.875" style="62" customWidth="1"/>
    <col min="10266" max="10273" width="3.375" style="62" customWidth="1"/>
    <col min="10274" max="10498" width="11.625" style="62"/>
    <col min="10499" max="10500" width="9.625" style="62" customWidth="1"/>
    <col min="10501" max="10501" width="8.5" style="62" bestFit="1" customWidth="1"/>
    <col min="10502" max="10504" width="9.625" style="62" customWidth="1"/>
    <col min="10505" max="10507" width="10" style="62" customWidth="1"/>
    <col min="10508" max="10509" width="6.625" style="62" customWidth="1"/>
    <col min="10510" max="10521" width="3.875" style="62" customWidth="1"/>
    <col min="10522" max="10529" width="3.375" style="62" customWidth="1"/>
    <col min="10530" max="10754" width="11.625" style="62"/>
    <col min="10755" max="10756" width="9.625" style="62" customWidth="1"/>
    <col min="10757" max="10757" width="8.5" style="62" bestFit="1" customWidth="1"/>
    <col min="10758" max="10760" width="9.625" style="62" customWidth="1"/>
    <col min="10761" max="10763" width="10" style="62" customWidth="1"/>
    <col min="10764" max="10765" width="6.625" style="62" customWidth="1"/>
    <col min="10766" max="10777" width="3.875" style="62" customWidth="1"/>
    <col min="10778" max="10785" width="3.375" style="62" customWidth="1"/>
    <col min="10786" max="11010" width="11.625" style="62"/>
    <col min="11011" max="11012" width="9.625" style="62" customWidth="1"/>
    <col min="11013" max="11013" width="8.5" style="62" bestFit="1" customWidth="1"/>
    <col min="11014" max="11016" width="9.625" style="62" customWidth="1"/>
    <col min="11017" max="11019" width="10" style="62" customWidth="1"/>
    <col min="11020" max="11021" width="6.625" style="62" customWidth="1"/>
    <col min="11022" max="11033" width="3.875" style="62" customWidth="1"/>
    <col min="11034" max="11041" width="3.375" style="62" customWidth="1"/>
    <col min="11042" max="11266" width="11.625" style="62"/>
    <col min="11267" max="11268" width="9.625" style="62" customWidth="1"/>
    <col min="11269" max="11269" width="8.5" style="62" bestFit="1" customWidth="1"/>
    <col min="11270" max="11272" width="9.625" style="62" customWidth="1"/>
    <col min="11273" max="11275" width="10" style="62" customWidth="1"/>
    <col min="11276" max="11277" width="6.625" style="62" customWidth="1"/>
    <col min="11278" max="11289" width="3.875" style="62" customWidth="1"/>
    <col min="11290" max="11297" width="3.375" style="62" customWidth="1"/>
    <col min="11298" max="11522" width="11.625" style="62"/>
    <col min="11523" max="11524" width="9.625" style="62" customWidth="1"/>
    <col min="11525" max="11525" width="8.5" style="62" bestFit="1" customWidth="1"/>
    <col min="11526" max="11528" width="9.625" style="62" customWidth="1"/>
    <col min="11529" max="11531" width="10" style="62" customWidth="1"/>
    <col min="11532" max="11533" width="6.625" style="62" customWidth="1"/>
    <col min="11534" max="11545" width="3.875" style="62" customWidth="1"/>
    <col min="11546" max="11553" width="3.375" style="62" customWidth="1"/>
    <col min="11554" max="11778" width="11.625" style="62"/>
    <col min="11779" max="11780" width="9.625" style="62" customWidth="1"/>
    <col min="11781" max="11781" width="8.5" style="62" bestFit="1" customWidth="1"/>
    <col min="11782" max="11784" width="9.625" style="62" customWidth="1"/>
    <col min="11785" max="11787" width="10" style="62" customWidth="1"/>
    <col min="11788" max="11789" width="6.625" style="62" customWidth="1"/>
    <col min="11790" max="11801" width="3.875" style="62" customWidth="1"/>
    <col min="11802" max="11809" width="3.375" style="62" customWidth="1"/>
    <col min="11810" max="12034" width="11.625" style="62"/>
    <col min="12035" max="12036" width="9.625" style="62" customWidth="1"/>
    <col min="12037" max="12037" width="8.5" style="62" bestFit="1" customWidth="1"/>
    <col min="12038" max="12040" width="9.625" style="62" customWidth="1"/>
    <col min="12041" max="12043" width="10" style="62" customWidth="1"/>
    <col min="12044" max="12045" width="6.625" style="62" customWidth="1"/>
    <col min="12046" max="12057" width="3.875" style="62" customWidth="1"/>
    <col min="12058" max="12065" width="3.375" style="62" customWidth="1"/>
    <col min="12066" max="12290" width="11.625" style="62"/>
    <col min="12291" max="12292" width="9.625" style="62" customWidth="1"/>
    <col min="12293" max="12293" width="8.5" style="62" bestFit="1" customWidth="1"/>
    <col min="12294" max="12296" width="9.625" style="62" customWidth="1"/>
    <col min="12297" max="12299" width="10" style="62" customWidth="1"/>
    <col min="12300" max="12301" width="6.625" style="62" customWidth="1"/>
    <col min="12302" max="12313" width="3.875" style="62" customWidth="1"/>
    <col min="12314" max="12321" width="3.375" style="62" customWidth="1"/>
    <col min="12322" max="12546" width="11.625" style="62"/>
    <col min="12547" max="12548" width="9.625" style="62" customWidth="1"/>
    <col min="12549" max="12549" width="8.5" style="62" bestFit="1" customWidth="1"/>
    <col min="12550" max="12552" width="9.625" style="62" customWidth="1"/>
    <col min="12553" max="12555" width="10" style="62" customWidth="1"/>
    <col min="12556" max="12557" width="6.625" style="62" customWidth="1"/>
    <col min="12558" max="12569" width="3.875" style="62" customWidth="1"/>
    <col min="12570" max="12577" width="3.375" style="62" customWidth="1"/>
    <col min="12578" max="12802" width="11.625" style="62"/>
    <col min="12803" max="12804" width="9.625" style="62" customWidth="1"/>
    <col min="12805" max="12805" width="8.5" style="62" bestFit="1" customWidth="1"/>
    <col min="12806" max="12808" width="9.625" style="62" customWidth="1"/>
    <col min="12809" max="12811" width="10" style="62" customWidth="1"/>
    <col min="12812" max="12813" width="6.625" style="62" customWidth="1"/>
    <col min="12814" max="12825" width="3.875" style="62" customWidth="1"/>
    <col min="12826" max="12833" width="3.375" style="62" customWidth="1"/>
    <col min="12834" max="13058" width="11.625" style="62"/>
    <col min="13059" max="13060" width="9.625" style="62" customWidth="1"/>
    <col min="13061" max="13061" width="8.5" style="62" bestFit="1" customWidth="1"/>
    <col min="13062" max="13064" width="9.625" style="62" customWidth="1"/>
    <col min="13065" max="13067" width="10" style="62" customWidth="1"/>
    <col min="13068" max="13069" width="6.625" style="62" customWidth="1"/>
    <col min="13070" max="13081" width="3.875" style="62" customWidth="1"/>
    <col min="13082" max="13089" width="3.375" style="62" customWidth="1"/>
    <col min="13090" max="13314" width="11.625" style="62"/>
    <col min="13315" max="13316" width="9.625" style="62" customWidth="1"/>
    <col min="13317" max="13317" width="8.5" style="62" bestFit="1" customWidth="1"/>
    <col min="13318" max="13320" width="9.625" style="62" customWidth="1"/>
    <col min="13321" max="13323" width="10" style="62" customWidth="1"/>
    <col min="13324" max="13325" width="6.625" style="62" customWidth="1"/>
    <col min="13326" max="13337" width="3.875" style="62" customWidth="1"/>
    <col min="13338" max="13345" width="3.375" style="62" customWidth="1"/>
    <col min="13346" max="13570" width="11.625" style="62"/>
    <col min="13571" max="13572" width="9.625" style="62" customWidth="1"/>
    <col min="13573" max="13573" width="8.5" style="62" bestFit="1" customWidth="1"/>
    <col min="13574" max="13576" width="9.625" style="62" customWidth="1"/>
    <col min="13577" max="13579" width="10" style="62" customWidth="1"/>
    <col min="13580" max="13581" width="6.625" style="62" customWidth="1"/>
    <col min="13582" max="13593" width="3.875" style="62" customWidth="1"/>
    <col min="13594" max="13601" width="3.375" style="62" customWidth="1"/>
    <col min="13602" max="13826" width="11.625" style="62"/>
    <col min="13827" max="13828" width="9.625" style="62" customWidth="1"/>
    <col min="13829" max="13829" width="8.5" style="62" bestFit="1" customWidth="1"/>
    <col min="13830" max="13832" width="9.625" style="62" customWidth="1"/>
    <col min="13833" max="13835" width="10" style="62" customWidth="1"/>
    <col min="13836" max="13837" width="6.625" style="62" customWidth="1"/>
    <col min="13838" max="13849" width="3.875" style="62" customWidth="1"/>
    <col min="13850" max="13857" width="3.375" style="62" customWidth="1"/>
    <col min="13858" max="14082" width="11.625" style="62"/>
    <col min="14083" max="14084" width="9.625" style="62" customWidth="1"/>
    <col min="14085" max="14085" width="8.5" style="62" bestFit="1" customWidth="1"/>
    <col min="14086" max="14088" width="9.625" style="62" customWidth="1"/>
    <col min="14089" max="14091" width="10" style="62" customWidth="1"/>
    <col min="14092" max="14093" width="6.625" style="62" customWidth="1"/>
    <col min="14094" max="14105" width="3.875" style="62" customWidth="1"/>
    <col min="14106" max="14113" width="3.375" style="62" customWidth="1"/>
    <col min="14114" max="14338" width="11.625" style="62"/>
    <col min="14339" max="14340" width="9.625" style="62" customWidth="1"/>
    <col min="14341" max="14341" width="8.5" style="62" bestFit="1" customWidth="1"/>
    <col min="14342" max="14344" width="9.625" style="62" customWidth="1"/>
    <col min="14345" max="14347" width="10" style="62" customWidth="1"/>
    <col min="14348" max="14349" width="6.625" style="62" customWidth="1"/>
    <col min="14350" max="14361" width="3.875" style="62" customWidth="1"/>
    <col min="14362" max="14369" width="3.375" style="62" customWidth="1"/>
    <col min="14370" max="14594" width="11.625" style="62"/>
    <col min="14595" max="14596" width="9.625" style="62" customWidth="1"/>
    <col min="14597" max="14597" width="8.5" style="62" bestFit="1" customWidth="1"/>
    <col min="14598" max="14600" width="9.625" style="62" customWidth="1"/>
    <col min="14601" max="14603" width="10" style="62" customWidth="1"/>
    <col min="14604" max="14605" width="6.625" style="62" customWidth="1"/>
    <col min="14606" max="14617" width="3.875" style="62" customWidth="1"/>
    <col min="14618" max="14625" width="3.375" style="62" customWidth="1"/>
    <col min="14626" max="14850" width="11.625" style="62"/>
    <col min="14851" max="14852" width="9.625" style="62" customWidth="1"/>
    <col min="14853" max="14853" width="8.5" style="62" bestFit="1" customWidth="1"/>
    <col min="14854" max="14856" width="9.625" style="62" customWidth="1"/>
    <col min="14857" max="14859" width="10" style="62" customWidth="1"/>
    <col min="14860" max="14861" width="6.625" style="62" customWidth="1"/>
    <col min="14862" max="14873" width="3.875" style="62" customWidth="1"/>
    <col min="14874" max="14881" width="3.375" style="62" customWidth="1"/>
    <col min="14882" max="15106" width="11.625" style="62"/>
    <col min="15107" max="15108" width="9.625" style="62" customWidth="1"/>
    <col min="15109" max="15109" width="8.5" style="62" bestFit="1" customWidth="1"/>
    <col min="15110" max="15112" width="9.625" style="62" customWidth="1"/>
    <col min="15113" max="15115" width="10" style="62" customWidth="1"/>
    <col min="15116" max="15117" width="6.625" style="62" customWidth="1"/>
    <col min="15118" max="15129" width="3.875" style="62" customWidth="1"/>
    <col min="15130" max="15137" width="3.375" style="62" customWidth="1"/>
    <col min="15138" max="15362" width="11.625" style="62"/>
    <col min="15363" max="15364" width="9.625" style="62" customWidth="1"/>
    <col min="15365" max="15365" width="8.5" style="62" bestFit="1" customWidth="1"/>
    <col min="15366" max="15368" width="9.625" style="62" customWidth="1"/>
    <col min="15369" max="15371" width="10" style="62" customWidth="1"/>
    <col min="15372" max="15373" width="6.625" style="62" customWidth="1"/>
    <col min="15374" max="15385" width="3.875" style="62" customWidth="1"/>
    <col min="15386" max="15393" width="3.375" style="62" customWidth="1"/>
    <col min="15394" max="15618" width="11.625" style="62"/>
    <col min="15619" max="15620" width="9.625" style="62" customWidth="1"/>
    <col min="15621" max="15621" width="8.5" style="62" bestFit="1" customWidth="1"/>
    <col min="15622" max="15624" width="9.625" style="62" customWidth="1"/>
    <col min="15625" max="15627" width="10" style="62" customWidth="1"/>
    <col min="15628" max="15629" width="6.625" style="62" customWidth="1"/>
    <col min="15630" max="15641" width="3.875" style="62" customWidth="1"/>
    <col min="15642" max="15649" width="3.375" style="62" customWidth="1"/>
    <col min="15650" max="15874" width="11.625" style="62"/>
    <col min="15875" max="15876" width="9.625" style="62" customWidth="1"/>
    <col min="15877" max="15877" width="8.5" style="62" bestFit="1" customWidth="1"/>
    <col min="15878" max="15880" width="9.625" style="62" customWidth="1"/>
    <col min="15881" max="15883" width="10" style="62" customWidth="1"/>
    <col min="15884" max="15885" width="6.625" style="62" customWidth="1"/>
    <col min="15886" max="15897" width="3.875" style="62" customWidth="1"/>
    <col min="15898" max="15905" width="3.375" style="62" customWidth="1"/>
    <col min="15906" max="16130" width="11.625" style="62"/>
    <col min="16131" max="16132" width="9.625" style="62" customWidth="1"/>
    <col min="16133" max="16133" width="8.5" style="62" bestFit="1" customWidth="1"/>
    <col min="16134" max="16136" width="9.625" style="62" customWidth="1"/>
    <col min="16137" max="16139" width="10" style="62" customWidth="1"/>
    <col min="16140" max="16141" width="6.625" style="62" customWidth="1"/>
    <col min="16142" max="16153" width="3.875" style="62" customWidth="1"/>
    <col min="16154" max="16161" width="3.375" style="62" customWidth="1"/>
    <col min="16162" max="16384" width="11.625" style="62"/>
  </cols>
  <sheetData>
    <row r="1" spans="1:30" s="6" customFormat="1" ht="24" customHeight="1">
      <c r="A1" s="118" t="s">
        <v>123</v>
      </c>
      <c r="B1" s="118"/>
      <c r="L1" s="199"/>
      <c r="M1" s="199"/>
      <c r="Y1" s="117"/>
    </row>
    <row r="2" spans="1:30" ht="12.95" customHeight="1">
      <c r="A2" s="200" t="s">
        <v>122</v>
      </c>
      <c r="B2" s="201"/>
      <c r="C2" s="200" t="s">
        <v>121</v>
      </c>
      <c r="D2" s="201"/>
      <c r="E2" s="200" t="s">
        <v>120</v>
      </c>
      <c r="F2" s="201"/>
      <c r="G2" s="200" t="s">
        <v>119</v>
      </c>
      <c r="H2" s="201"/>
      <c r="I2" s="204" t="s">
        <v>118</v>
      </c>
      <c r="J2" s="182" t="s">
        <v>117</v>
      </c>
      <c r="K2" s="183"/>
      <c r="L2" s="182" t="s">
        <v>116</v>
      </c>
      <c r="M2" s="183"/>
      <c r="N2" s="186" t="s">
        <v>115</v>
      </c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3"/>
      <c r="Z2" s="116"/>
      <c r="AA2" s="116"/>
    </row>
    <row r="3" spans="1:30" ht="12.95" customHeight="1">
      <c r="A3" s="202"/>
      <c r="B3" s="203"/>
      <c r="C3" s="202"/>
      <c r="D3" s="203"/>
      <c r="E3" s="202"/>
      <c r="F3" s="203"/>
      <c r="G3" s="202"/>
      <c r="H3" s="203"/>
      <c r="I3" s="205"/>
      <c r="J3" s="184"/>
      <c r="K3" s="185"/>
      <c r="L3" s="184"/>
      <c r="M3" s="185"/>
      <c r="N3" s="187"/>
      <c r="O3" s="187"/>
      <c r="P3" s="187"/>
      <c r="Q3" s="187"/>
      <c r="R3" s="188"/>
      <c r="S3" s="188"/>
      <c r="T3" s="188"/>
      <c r="U3" s="188"/>
      <c r="V3" s="188"/>
      <c r="W3" s="188"/>
      <c r="X3" s="188"/>
      <c r="Y3" s="189"/>
      <c r="Z3" s="116"/>
      <c r="AA3" s="116"/>
    </row>
    <row r="4" spans="1:30" ht="12.95" customHeight="1">
      <c r="A4" s="202"/>
      <c r="B4" s="203"/>
      <c r="C4" s="202"/>
      <c r="D4" s="203"/>
      <c r="E4" s="202"/>
      <c r="F4" s="203"/>
      <c r="G4" s="202"/>
      <c r="H4" s="203"/>
      <c r="I4" s="205"/>
      <c r="J4" s="184"/>
      <c r="K4" s="185"/>
      <c r="L4" s="184"/>
      <c r="M4" s="185"/>
      <c r="N4" s="184" t="s">
        <v>83</v>
      </c>
      <c r="O4" s="187"/>
      <c r="P4" s="187"/>
      <c r="Q4" s="187"/>
      <c r="R4" s="182" t="s">
        <v>82</v>
      </c>
      <c r="S4" s="186"/>
      <c r="T4" s="186"/>
      <c r="U4" s="183"/>
      <c r="V4" s="182" t="s">
        <v>114</v>
      </c>
      <c r="W4" s="186"/>
      <c r="X4" s="186"/>
      <c r="Y4" s="183"/>
      <c r="Z4" s="116"/>
      <c r="AA4" s="116"/>
    </row>
    <row r="5" spans="1:30" ht="12.95" customHeight="1">
      <c r="A5" s="202"/>
      <c r="B5" s="203"/>
      <c r="C5" s="202"/>
      <c r="D5" s="203"/>
      <c r="E5" s="202"/>
      <c r="F5" s="203"/>
      <c r="G5" s="202"/>
      <c r="H5" s="203"/>
      <c r="I5" s="205"/>
      <c r="J5" s="184"/>
      <c r="K5" s="185"/>
      <c r="L5" s="184"/>
      <c r="M5" s="185"/>
      <c r="N5" s="184"/>
      <c r="O5" s="187"/>
      <c r="P5" s="187"/>
      <c r="Q5" s="187"/>
      <c r="R5" s="184"/>
      <c r="S5" s="187"/>
      <c r="T5" s="187"/>
      <c r="U5" s="185"/>
      <c r="V5" s="184"/>
      <c r="W5" s="187"/>
      <c r="X5" s="187"/>
      <c r="Y5" s="185"/>
      <c r="Z5" s="116"/>
      <c r="AA5" s="116"/>
    </row>
    <row r="6" spans="1:30" ht="12.95" customHeight="1">
      <c r="A6" s="219" t="s">
        <v>108</v>
      </c>
      <c r="B6" s="220"/>
      <c r="C6" s="219" t="s">
        <v>113</v>
      </c>
      <c r="D6" s="221"/>
      <c r="E6" s="219" t="s">
        <v>102</v>
      </c>
      <c r="F6" s="221"/>
      <c r="G6" s="219" t="s">
        <v>91</v>
      </c>
      <c r="H6" s="221"/>
      <c r="I6" s="222">
        <v>17.8</v>
      </c>
      <c r="J6" s="113" t="s">
        <v>70</v>
      </c>
      <c r="K6" s="115">
        <v>21</v>
      </c>
      <c r="L6" s="223">
        <v>330385.7</v>
      </c>
      <c r="M6" s="224"/>
      <c r="N6" s="196">
        <v>381814</v>
      </c>
      <c r="O6" s="196"/>
      <c r="P6" s="196"/>
      <c r="Q6" s="196"/>
      <c r="R6" s="206">
        <v>123953</v>
      </c>
      <c r="S6" s="196"/>
      <c r="T6" s="196"/>
      <c r="U6" s="207"/>
      <c r="V6" s="212">
        <f>N6-R6</f>
        <v>257861</v>
      </c>
      <c r="W6" s="212"/>
      <c r="X6" s="212"/>
      <c r="Y6" s="213"/>
    </row>
    <row r="7" spans="1:30" ht="12.95" customHeight="1">
      <c r="A7" s="190"/>
      <c r="B7" s="218"/>
      <c r="C7" s="190"/>
      <c r="D7" s="191"/>
      <c r="E7" s="190"/>
      <c r="F7" s="191"/>
      <c r="G7" s="190"/>
      <c r="H7" s="191"/>
      <c r="I7" s="194"/>
      <c r="J7" s="112" t="s">
        <v>69</v>
      </c>
      <c r="K7" s="107">
        <v>19</v>
      </c>
      <c r="L7" s="225"/>
      <c r="M7" s="226"/>
      <c r="N7" s="197"/>
      <c r="O7" s="197"/>
      <c r="P7" s="197"/>
      <c r="Q7" s="197"/>
      <c r="R7" s="208"/>
      <c r="S7" s="197"/>
      <c r="T7" s="197"/>
      <c r="U7" s="209"/>
      <c r="V7" s="214"/>
      <c r="W7" s="214"/>
      <c r="X7" s="214"/>
      <c r="Y7" s="215"/>
    </row>
    <row r="8" spans="1:30" ht="12.95" customHeight="1">
      <c r="A8" s="190"/>
      <c r="B8" s="218"/>
      <c r="C8" s="190"/>
      <c r="D8" s="191"/>
      <c r="E8" s="190"/>
      <c r="F8" s="191"/>
      <c r="G8" s="190"/>
      <c r="H8" s="191"/>
      <c r="I8" s="194"/>
      <c r="J8" s="112" t="s">
        <v>90</v>
      </c>
      <c r="K8" s="107">
        <v>19</v>
      </c>
      <c r="L8" s="225"/>
      <c r="M8" s="226"/>
      <c r="N8" s="197"/>
      <c r="O8" s="197"/>
      <c r="P8" s="197"/>
      <c r="Q8" s="197"/>
      <c r="R8" s="208"/>
      <c r="S8" s="197"/>
      <c r="T8" s="197"/>
      <c r="U8" s="209"/>
      <c r="V8" s="214"/>
      <c r="W8" s="214"/>
      <c r="X8" s="214"/>
      <c r="Y8" s="215"/>
    </row>
    <row r="9" spans="1:30" ht="12.95" customHeight="1">
      <c r="A9" s="190" t="s">
        <v>108</v>
      </c>
      <c r="B9" s="218"/>
      <c r="C9" s="190" t="s">
        <v>112</v>
      </c>
      <c r="D9" s="191"/>
      <c r="E9" s="190" t="s">
        <v>111</v>
      </c>
      <c r="F9" s="191"/>
      <c r="G9" s="190" t="s">
        <v>106</v>
      </c>
      <c r="H9" s="191"/>
      <c r="I9" s="194">
        <v>9.4</v>
      </c>
      <c r="J9" s="112" t="s">
        <v>70</v>
      </c>
      <c r="K9" s="107">
        <v>0.5</v>
      </c>
      <c r="L9" s="225"/>
      <c r="M9" s="226"/>
      <c r="N9" s="197"/>
      <c r="O9" s="197"/>
      <c r="P9" s="197"/>
      <c r="Q9" s="197"/>
      <c r="R9" s="208"/>
      <c r="S9" s="197"/>
      <c r="T9" s="197"/>
      <c r="U9" s="209"/>
      <c r="V9" s="214"/>
      <c r="W9" s="214"/>
      <c r="X9" s="214"/>
      <c r="Y9" s="215"/>
    </row>
    <row r="10" spans="1:30" ht="12.95" customHeight="1">
      <c r="A10" s="190"/>
      <c r="B10" s="218"/>
      <c r="C10" s="190"/>
      <c r="D10" s="191"/>
      <c r="E10" s="190"/>
      <c r="F10" s="191"/>
      <c r="G10" s="190"/>
      <c r="H10" s="191"/>
      <c r="I10" s="194"/>
      <c r="J10" s="112" t="s">
        <v>69</v>
      </c>
      <c r="K10" s="107">
        <v>0.5</v>
      </c>
      <c r="L10" s="225"/>
      <c r="M10" s="226"/>
      <c r="N10" s="197"/>
      <c r="O10" s="197"/>
      <c r="P10" s="197"/>
      <c r="Q10" s="197"/>
      <c r="R10" s="208"/>
      <c r="S10" s="197"/>
      <c r="T10" s="197"/>
      <c r="U10" s="209"/>
      <c r="V10" s="214"/>
      <c r="W10" s="214"/>
      <c r="X10" s="214"/>
      <c r="Y10" s="215"/>
      <c r="AD10" s="114"/>
    </row>
    <row r="11" spans="1:30" ht="12.95" customHeight="1">
      <c r="A11" s="190"/>
      <c r="B11" s="218"/>
      <c r="C11" s="190"/>
      <c r="D11" s="191"/>
      <c r="E11" s="190"/>
      <c r="F11" s="191"/>
      <c r="G11" s="190"/>
      <c r="H11" s="191"/>
      <c r="I11" s="194"/>
      <c r="J11" s="112" t="s">
        <v>90</v>
      </c>
      <c r="K11" s="107">
        <v>0.5</v>
      </c>
      <c r="L11" s="225"/>
      <c r="M11" s="226"/>
      <c r="N11" s="197"/>
      <c r="O11" s="197"/>
      <c r="P11" s="197"/>
      <c r="Q11" s="197"/>
      <c r="R11" s="208"/>
      <c r="S11" s="197"/>
      <c r="T11" s="197"/>
      <c r="U11" s="209"/>
      <c r="V11" s="214"/>
      <c r="W11" s="214"/>
      <c r="X11" s="214"/>
      <c r="Y11" s="215"/>
    </row>
    <row r="12" spans="1:30" ht="12.95" customHeight="1">
      <c r="A12" s="190" t="s">
        <v>108</v>
      </c>
      <c r="B12" s="218"/>
      <c r="C12" s="190" t="s">
        <v>110</v>
      </c>
      <c r="D12" s="191"/>
      <c r="E12" s="190" t="s">
        <v>109</v>
      </c>
      <c r="F12" s="191"/>
      <c r="G12" s="190" t="s">
        <v>106</v>
      </c>
      <c r="H12" s="191"/>
      <c r="I12" s="194">
        <v>8.1999999999999993</v>
      </c>
      <c r="J12" s="112" t="s">
        <v>70</v>
      </c>
      <c r="K12" s="107">
        <v>8.5</v>
      </c>
      <c r="L12" s="225"/>
      <c r="M12" s="226"/>
      <c r="N12" s="197"/>
      <c r="O12" s="197"/>
      <c r="P12" s="197"/>
      <c r="Q12" s="197"/>
      <c r="R12" s="208"/>
      <c r="S12" s="197"/>
      <c r="T12" s="197"/>
      <c r="U12" s="209"/>
      <c r="V12" s="214"/>
      <c r="W12" s="214"/>
      <c r="X12" s="214"/>
      <c r="Y12" s="215"/>
    </row>
    <row r="13" spans="1:30" ht="12.95" customHeight="1">
      <c r="A13" s="190"/>
      <c r="B13" s="218"/>
      <c r="C13" s="190"/>
      <c r="D13" s="191"/>
      <c r="E13" s="190"/>
      <c r="F13" s="191"/>
      <c r="G13" s="190"/>
      <c r="H13" s="191"/>
      <c r="I13" s="194"/>
      <c r="J13" s="112" t="s">
        <v>69</v>
      </c>
      <c r="K13" s="107">
        <v>9.5</v>
      </c>
      <c r="L13" s="225"/>
      <c r="M13" s="226"/>
      <c r="N13" s="197"/>
      <c r="O13" s="197"/>
      <c r="P13" s="197"/>
      <c r="Q13" s="197"/>
      <c r="R13" s="208"/>
      <c r="S13" s="197"/>
      <c r="T13" s="197"/>
      <c r="U13" s="209"/>
      <c r="V13" s="214"/>
      <c r="W13" s="214"/>
      <c r="X13" s="214"/>
      <c r="Y13" s="215"/>
    </row>
    <row r="14" spans="1:30" ht="12.95" customHeight="1">
      <c r="A14" s="190"/>
      <c r="B14" s="218"/>
      <c r="C14" s="190"/>
      <c r="D14" s="191"/>
      <c r="E14" s="190"/>
      <c r="F14" s="191"/>
      <c r="G14" s="190"/>
      <c r="H14" s="191"/>
      <c r="I14" s="194"/>
      <c r="J14" s="112" t="s">
        <v>90</v>
      </c>
      <c r="K14" s="107">
        <v>9.5</v>
      </c>
      <c r="L14" s="225"/>
      <c r="M14" s="226"/>
      <c r="N14" s="197"/>
      <c r="O14" s="197"/>
      <c r="P14" s="197"/>
      <c r="Q14" s="197"/>
      <c r="R14" s="208"/>
      <c r="S14" s="197"/>
      <c r="T14" s="197"/>
      <c r="U14" s="209"/>
      <c r="V14" s="214"/>
      <c r="W14" s="214"/>
      <c r="X14" s="214"/>
      <c r="Y14" s="215"/>
    </row>
    <row r="15" spans="1:30" ht="12.95" customHeight="1">
      <c r="A15" s="190" t="s">
        <v>108</v>
      </c>
      <c r="B15" s="218"/>
      <c r="C15" s="190" t="s">
        <v>107</v>
      </c>
      <c r="D15" s="191"/>
      <c r="E15" s="190"/>
      <c r="F15" s="191"/>
      <c r="G15" s="190" t="s">
        <v>106</v>
      </c>
      <c r="H15" s="191"/>
      <c r="I15" s="194">
        <v>6.6</v>
      </c>
      <c r="J15" s="112" t="s">
        <v>70</v>
      </c>
      <c r="K15" s="107">
        <v>1</v>
      </c>
      <c r="L15" s="225"/>
      <c r="M15" s="226"/>
      <c r="N15" s="197"/>
      <c r="O15" s="197"/>
      <c r="P15" s="197"/>
      <c r="Q15" s="197"/>
      <c r="R15" s="208"/>
      <c r="S15" s="197"/>
      <c r="T15" s="197"/>
      <c r="U15" s="209"/>
      <c r="V15" s="214"/>
      <c r="W15" s="214"/>
      <c r="X15" s="214"/>
      <c r="Y15" s="215"/>
    </row>
    <row r="16" spans="1:30" ht="12.95" customHeight="1">
      <c r="A16" s="190"/>
      <c r="B16" s="218"/>
      <c r="C16" s="190"/>
      <c r="D16" s="191"/>
      <c r="E16" s="190"/>
      <c r="F16" s="191"/>
      <c r="G16" s="190"/>
      <c r="H16" s="191"/>
      <c r="I16" s="194"/>
      <c r="J16" s="112" t="s">
        <v>69</v>
      </c>
      <c r="K16" s="107">
        <v>0</v>
      </c>
      <c r="L16" s="225"/>
      <c r="M16" s="226"/>
      <c r="N16" s="197"/>
      <c r="O16" s="197"/>
      <c r="P16" s="197"/>
      <c r="Q16" s="197"/>
      <c r="R16" s="208"/>
      <c r="S16" s="197"/>
      <c r="T16" s="197"/>
      <c r="U16" s="209"/>
      <c r="V16" s="214"/>
      <c r="W16" s="214"/>
      <c r="X16" s="214"/>
      <c r="Y16" s="215"/>
    </row>
    <row r="17" spans="1:25" ht="12.95" customHeight="1">
      <c r="A17" s="192"/>
      <c r="B17" s="229"/>
      <c r="C17" s="192"/>
      <c r="D17" s="193"/>
      <c r="E17" s="192"/>
      <c r="F17" s="193"/>
      <c r="G17" s="192"/>
      <c r="H17" s="193"/>
      <c r="I17" s="195"/>
      <c r="J17" s="111" t="s">
        <v>90</v>
      </c>
      <c r="K17" s="105">
        <v>0</v>
      </c>
      <c r="L17" s="227"/>
      <c r="M17" s="228"/>
      <c r="N17" s="198"/>
      <c r="O17" s="198"/>
      <c r="P17" s="198"/>
      <c r="Q17" s="198"/>
      <c r="R17" s="210"/>
      <c r="S17" s="198"/>
      <c r="T17" s="198"/>
      <c r="U17" s="211"/>
      <c r="V17" s="216"/>
      <c r="W17" s="216"/>
      <c r="X17" s="216"/>
      <c r="Y17" s="217"/>
    </row>
    <row r="18" spans="1:25" ht="12.95" customHeight="1">
      <c r="A18" s="219" t="s">
        <v>100</v>
      </c>
      <c r="B18" s="220"/>
      <c r="C18" s="219" t="s">
        <v>102</v>
      </c>
      <c r="D18" s="221"/>
      <c r="E18" s="219" t="s">
        <v>105</v>
      </c>
      <c r="F18" s="221"/>
      <c r="G18" s="219" t="s">
        <v>104</v>
      </c>
      <c r="H18" s="221"/>
      <c r="I18" s="222">
        <v>22.2</v>
      </c>
      <c r="J18" s="113" t="s">
        <v>70</v>
      </c>
      <c r="K18" s="109">
        <v>14</v>
      </c>
      <c r="L18" s="223">
        <v>222717.6</v>
      </c>
      <c r="M18" s="224"/>
      <c r="N18" s="206">
        <v>124226</v>
      </c>
      <c r="O18" s="196"/>
      <c r="P18" s="196"/>
      <c r="Q18" s="196"/>
      <c r="R18" s="230">
        <v>36998</v>
      </c>
      <c r="S18" s="212"/>
      <c r="T18" s="212"/>
      <c r="U18" s="213"/>
      <c r="V18" s="212">
        <f>N18-R18</f>
        <v>87228</v>
      </c>
      <c r="W18" s="212"/>
      <c r="X18" s="212"/>
      <c r="Y18" s="213"/>
    </row>
    <row r="19" spans="1:25" ht="12.95" customHeight="1">
      <c r="A19" s="190"/>
      <c r="B19" s="218"/>
      <c r="C19" s="190"/>
      <c r="D19" s="191"/>
      <c r="E19" s="190"/>
      <c r="F19" s="191"/>
      <c r="G19" s="190"/>
      <c r="H19" s="191"/>
      <c r="I19" s="194"/>
      <c r="J19" s="112" t="s">
        <v>69</v>
      </c>
      <c r="K19" s="107">
        <v>11</v>
      </c>
      <c r="L19" s="225"/>
      <c r="M19" s="226"/>
      <c r="N19" s="208"/>
      <c r="O19" s="197"/>
      <c r="P19" s="197"/>
      <c r="Q19" s="197"/>
      <c r="R19" s="231"/>
      <c r="S19" s="214"/>
      <c r="T19" s="214"/>
      <c r="U19" s="215"/>
      <c r="V19" s="214"/>
      <c r="W19" s="214"/>
      <c r="X19" s="214"/>
      <c r="Y19" s="215"/>
    </row>
    <row r="20" spans="1:25" ht="12.95" customHeight="1">
      <c r="A20" s="190"/>
      <c r="B20" s="218"/>
      <c r="C20" s="190"/>
      <c r="D20" s="191"/>
      <c r="E20" s="190"/>
      <c r="F20" s="191"/>
      <c r="G20" s="190"/>
      <c r="H20" s="191"/>
      <c r="I20" s="194"/>
      <c r="J20" s="112" t="s">
        <v>90</v>
      </c>
      <c r="K20" s="107">
        <v>11</v>
      </c>
      <c r="L20" s="225"/>
      <c r="M20" s="226"/>
      <c r="N20" s="208"/>
      <c r="O20" s="197"/>
      <c r="P20" s="197"/>
      <c r="Q20" s="197"/>
      <c r="R20" s="231"/>
      <c r="S20" s="214"/>
      <c r="T20" s="214"/>
      <c r="U20" s="215"/>
      <c r="V20" s="214"/>
      <c r="W20" s="214"/>
      <c r="X20" s="214"/>
      <c r="Y20" s="215"/>
    </row>
    <row r="21" spans="1:25" ht="12.95" customHeight="1">
      <c r="A21" s="190" t="s">
        <v>100</v>
      </c>
      <c r="B21" s="218"/>
      <c r="C21" s="190" t="s">
        <v>102</v>
      </c>
      <c r="D21" s="191"/>
      <c r="E21" s="190" t="s">
        <v>103</v>
      </c>
      <c r="F21" s="191"/>
      <c r="G21" s="190" t="s">
        <v>100</v>
      </c>
      <c r="H21" s="191"/>
      <c r="I21" s="194">
        <v>14</v>
      </c>
      <c r="J21" s="112" t="s">
        <v>70</v>
      </c>
      <c r="K21" s="107">
        <v>0.5</v>
      </c>
      <c r="L21" s="225"/>
      <c r="M21" s="226"/>
      <c r="N21" s="208"/>
      <c r="O21" s="197"/>
      <c r="P21" s="197"/>
      <c r="Q21" s="197"/>
      <c r="R21" s="231"/>
      <c r="S21" s="214"/>
      <c r="T21" s="214"/>
      <c r="U21" s="215"/>
      <c r="V21" s="214"/>
      <c r="W21" s="214"/>
      <c r="X21" s="214"/>
      <c r="Y21" s="215"/>
    </row>
    <row r="22" spans="1:25" ht="12.95" customHeight="1">
      <c r="A22" s="190"/>
      <c r="B22" s="218"/>
      <c r="C22" s="190"/>
      <c r="D22" s="191"/>
      <c r="E22" s="190"/>
      <c r="F22" s="191"/>
      <c r="G22" s="190"/>
      <c r="H22" s="191"/>
      <c r="I22" s="194"/>
      <c r="J22" s="112" t="s">
        <v>69</v>
      </c>
      <c r="K22" s="107">
        <v>1</v>
      </c>
      <c r="L22" s="225"/>
      <c r="M22" s="226"/>
      <c r="N22" s="208"/>
      <c r="O22" s="197"/>
      <c r="P22" s="197"/>
      <c r="Q22" s="197"/>
      <c r="R22" s="231"/>
      <c r="S22" s="214"/>
      <c r="T22" s="214"/>
      <c r="U22" s="215"/>
      <c r="V22" s="214"/>
      <c r="W22" s="214"/>
      <c r="X22" s="214"/>
      <c r="Y22" s="215"/>
    </row>
    <row r="23" spans="1:25" ht="12.95" customHeight="1">
      <c r="A23" s="190"/>
      <c r="B23" s="218"/>
      <c r="C23" s="190"/>
      <c r="D23" s="191"/>
      <c r="E23" s="190"/>
      <c r="F23" s="191"/>
      <c r="G23" s="190"/>
      <c r="H23" s="191"/>
      <c r="I23" s="194"/>
      <c r="J23" s="112" t="s">
        <v>90</v>
      </c>
      <c r="K23" s="107">
        <v>1</v>
      </c>
      <c r="L23" s="225"/>
      <c r="M23" s="226"/>
      <c r="N23" s="208"/>
      <c r="O23" s="197"/>
      <c r="P23" s="197"/>
      <c r="Q23" s="197"/>
      <c r="R23" s="231"/>
      <c r="S23" s="214"/>
      <c r="T23" s="214"/>
      <c r="U23" s="215"/>
      <c r="V23" s="214"/>
      <c r="W23" s="214"/>
      <c r="X23" s="214"/>
      <c r="Y23" s="215"/>
    </row>
    <row r="24" spans="1:25" ht="12.95" customHeight="1">
      <c r="A24" s="190" t="s">
        <v>100</v>
      </c>
      <c r="B24" s="218"/>
      <c r="C24" s="190" t="s">
        <v>102</v>
      </c>
      <c r="D24" s="191"/>
      <c r="E24" s="190" t="s">
        <v>101</v>
      </c>
      <c r="F24" s="191"/>
      <c r="G24" s="190" t="s">
        <v>100</v>
      </c>
      <c r="H24" s="191"/>
      <c r="I24" s="194">
        <v>12.8</v>
      </c>
      <c r="J24" s="112" t="s">
        <v>70</v>
      </c>
      <c r="K24" s="107">
        <v>0.5</v>
      </c>
      <c r="L24" s="225"/>
      <c r="M24" s="226"/>
      <c r="N24" s="208"/>
      <c r="O24" s="197"/>
      <c r="P24" s="197"/>
      <c r="Q24" s="197"/>
      <c r="R24" s="231"/>
      <c r="S24" s="214"/>
      <c r="T24" s="214"/>
      <c r="U24" s="215"/>
      <c r="V24" s="214"/>
      <c r="W24" s="214"/>
      <c r="X24" s="214"/>
      <c r="Y24" s="215"/>
    </row>
    <row r="25" spans="1:25" ht="12.95" customHeight="1">
      <c r="A25" s="190"/>
      <c r="B25" s="218"/>
      <c r="C25" s="190"/>
      <c r="D25" s="191"/>
      <c r="E25" s="190"/>
      <c r="F25" s="191"/>
      <c r="G25" s="190"/>
      <c r="H25" s="191"/>
      <c r="I25" s="194"/>
      <c r="J25" s="112" t="s">
        <v>69</v>
      </c>
      <c r="K25" s="107">
        <v>1</v>
      </c>
      <c r="L25" s="225"/>
      <c r="M25" s="226"/>
      <c r="N25" s="208"/>
      <c r="O25" s="197"/>
      <c r="P25" s="197"/>
      <c r="Q25" s="197"/>
      <c r="R25" s="231"/>
      <c r="S25" s="214"/>
      <c r="T25" s="214"/>
      <c r="U25" s="215"/>
      <c r="V25" s="214"/>
      <c r="W25" s="214"/>
      <c r="X25" s="214"/>
      <c r="Y25" s="215"/>
    </row>
    <row r="26" spans="1:25" ht="12.95" customHeight="1">
      <c r="A26" s="192"/>
      <c r="B26" s="229"/>
      <c r="C26" s="192"/>
      <c r="D26" s="193"/>
      <c r="E26" s="192"/>
      <c r="F26" s="193"/>
      <c r="G26" s="192"/>
      <c r="H26" s="193"/>
      <c r="I26" s="195"/>
      <c r="J26" s="111" t="s">
        <v>90</v>
      </c>
      <c r="K26" s="105">
        <v>1</v>
      </c>
      <c r="L26" s="227"/>
      <c r="M26" s="228"/>
      <c r="N26" s="210"/>
      <c r="O26" s="198"/>
      <c r="P26" s="198"/>
      <c r="Q26" s="198"/>
      <c r="R26" s="232"/>
      <c r="S26" s="216"/>
      <c r="T26" s="216"/>
      <c r="U26" s="217"/>
      <c r="V26" s="216"/>
      <c r="W26" s="216"/>
      <c r="X26" s="216"/>
      <c r="Y26" s="217"/>
    </row>
    <row r="27" spans="1:25" ht="12.95" customHeight="1">
      <c r="A27" s="219" t="s">
        <v>98</v>
      </c>
      <c r="B27" s="220"/>
      <c r="C27" s="219" t="s">
        <v>97</v>
      </c>
      <c r="D27" s="221"/>
      <c r="E27" s="219" t="s">
        <v>99</v>
      </c>
      <c r="F27" s="221"/>
      <c r="G27" s="219" t="s">
        <v>95</v>
      </c>
      <c r="H27" s="221"/>
      <c r="I27" s="222">
        <v>16</v>
      </c>
      <c r="J27" s="113" t="s">
        <v>70</v>
      </c>
      <c r="K27" s="109">
        <v>5.5</v>
      </c>
      <c r="L27" s="233">
        <v>140327.6</v>
      </c>
      <c r="M27" s="224"/>
      <c r="N27" s="196">
        <v>37896</v>
      </c>
      <c r="O27" s="196"/>
      <c r="P27" s="196"/>
      <c r="Q27" s="196"/>
      <c r="R27" s="230">
        <v>5902</v>
      </c>
      <c r="S27" s="212"/>
      <c r="T27" s="212"/>
      <c r="U27" s="213"/>
      <c r="V27" s="212">
        <f>N27-R27</f>
        <v>31994</v>
      </c>
      <c r="W27" s="212"/>
      <c r="X27" s="212"/>
      <c r="Y27" s="213"/>
    </row>
    <row r="28" spans="1:25" ht="12.95" customHeight="1">
      <c r="A28" s="190"/>
      <c r="B28" s="218"/>
      <c r="C28" s="190"/>
      <c r="D28" s="191"/>
      <c r="E28" s="190"/>
      <c r="F28" s="191"/>
      <c r="G28" s="190"/>
      <c r="H28" s="191"/>
      <c r="I28" s="194"/>
      <c r="J28" s="112" t="s">
        <v>69</v>
      </c>
      <c r="K28" s="107">
        <v>4.5</v>
      </c>
      <c r="L28" s="234"/>
      <c r="M28" s="226"/>
      <c r="N28" s="197"/>
      <c r="O28" s="197"/>
      <c r="P28" s="197"/>
      <c r="Q28" s="197"/>
      <c r="R28" s="231"/>
      <c r="S28" s="214"/>
      <c r="T28" s="214"/>
      <c r="U28" s="215"/>
      <c r="V28" s="214"/>
      <c r="W28" s="214"/>
      <c r="X28" s="214"/>
      <c r="Y28" s="215"/>
    </row>
    <row r="29" spans="1:25" ht="12.95" customHeight="1">
      <c r="A29" s="190"/>
      <c r="B29" s="218"/>
      <c r="C29" s="190"/>
      <c r="D29" s="191"/>
      <c r="E29" s="190"/>
      <c r="F29" s="191"/>
      <c r="G29" s="190"/>
      <c r="H29" s="191"/>
      <c r="I29" s="194"/>
      <c r="J29" s="112" t="s">
        <v>90</v>
      </c>
      <c r="K29" s="107">
        <v>4.5</v>
      </c>
      <c r="L29" s="234"/>
      <c r="M29" s="226"/>
      <c r="N29" s="197"/>
      <c r="O29" s="197"/>
      <c r="P29" s="197"/>
      <c r="Q29" s="197"/>
      <c r="R29" s="231"/>
      <c r="S29" s="214"/>
      <c r="T29" s="214"/>
      <c r="U29" s="215"/>
      <c r="V29" s="214"/>
      <c r="W29" s="214"/>
      <c r="X29" s="214"/>
      <c r="Y29" s="215"/>
    </row>
    <row r="30" spans="1:25" ht="12.95" customHeight="1">
      <c r="A30" s="190" t="s">
        <v>98</v>
      </c>
      <c r="B30" s="218"/>
      <c r="C30" s="190" t="s">
        <v>97</v>
      </c>
      <c r="D30" s="191"/>
      <c r="E30" s="245" t="s">
        <v>96</v>
      </c>
      <c r="F30" s="246"/>
      <c r="G30" s="190" t="s">
        <v>95</v>
      </c>
      <c r="H30" s="191"/>
      <c r="I30" s="194">
        <v>17.899999999999999</v>
      </c>
      <c r="J30" s="112" t="s">
        <v>70</v>
      </c>
      <c r="K30" s="107">
        <v>6.5</v>
      </c>
      <c r="L30" s="234"/>
      <c r="M30" s="226"/>
      <c r="N30" s="197"/>
      <c r="O30" s="197"/>
      <c r="P30" s="197"/>
      <c r="Q30" s="197"/>
      <c r="R30" s="231"/>
      <c r="S30" s="214"/>
      <c r="T30" s="214"/>
      <c r="U30" s="215"/>
      <c r="V30" s="214"/>
      <c r="W30" s="214"/>
      <c r="X30" s="214"/>
      <c r="Y30" s="215"/>
    </row>
    <row r="31" spans="1:25" ht="12.95" customHeight="1">
      <c r="A31" s="190"/>
      <c r="B31" s="218"/>
      <c r="C31" s="190"/>
      <c r="D31" s="191"/>
      <c r="E31" s="245"/>
      <c r="F31" s="246"/>
      <c r="G31" s="190"/>
      <c r="H31" s="191"/>
      <c r="I31" s="194"/>
      <c r="J31" s="112" t="s">
        <v>69</v>
      </c>
      <c r="K31" s="107">
        <v>5.5</v>
      </c>
      <c r="L31" s="234"/>
      <c r="M31" s="226"/>
      <c r="N31" s="197"/>
      <c r="O31" s="197"/>
      <c r="P31" s="197"/>
      <c r="Q31" s="197"/>
      <c r="R31" s="231"/>
      <c r="S31" s="214"/>
      <c r="T31" s="214"/>
      <c r="U31" s="215"/>
      <c r="V31" s="214"/>
      <c r="W31" s="214"/>
      <c r="X31" s="214"/>
      <c r="Y31" s="215"/>
    </row>
    <row r="32" spans="1:25" ht="12.95" customHeight="1">
      <c r="A32" s="192"/>
      <c r="B32" s="229"/>
      <c r="C32" s="192"/>
      <c r="D32" s="193"/>
      <c r="E32" s="247"/>
      <c r="F32" s="248"/>
      <c r="G32" s="192"/>
      <c r="H32" s="193"/>
      <c r="I32" s="195"/>
      <c r="J32" s="111" t="s">
        <v>90</v>
      </c>
      <c r="K32" s="105">
        <v>5.5</v>
      </c>
      <c r="L32" s="235"/>
      <c r="M32" s="228"/>
      <c r="N32" s="198"/>
      <c r="O32" s="198"/>
      <c r="P32" s="198"/>
      <c r="Q32" s="198"/>
      <c r="R32" s="232"/>
      <c r="S32" s="216"/>
      <c r="T32" s="216"/>
      <c r="U32" s="217"/>
      <c r="V32" s="216"/>
      <c r="W32" s="216"/>
      <c r="X32" s="216"/>
      <c r="Y32" s="217"/>
    </row>
    <row r="33" spans="1:26" ht="12.95" customHeight="1">
      <c r="A33" s="200" t="s">
        <v>94</v>
      </c>
      <c r="B33" s="260"/>
      <c r="C33" s="200" t="s">
        <v>93</v>
      </c>
      <c r="D33" s="201"/>
      <c r="E33" s="200" t="s">
        <v>92</v>
      </c>
      <c r="F33" s="201"/>
      <c r="G33" s="200" t="s">
        <v>91</v>
      </c>
      <c r="H33" s="201"/>
      <c r="I33" s="236">
        <v>11.3</v>
      </c>
      <c r="J33" s="110" t="s">
        <v>70</v>
      </c>
      <c r="K33" s="109">
        <v>15</v>
      </c>
      <c r="L33" s="239">
        <v>123373.4</v>
      </c>
      <c r="M33" s="240"/>
      <c r="N33" s="249">
        <v>72574</v>
      </c>
      <c r="O33" s="249"/>
      <c r="P33" s="249"/>
      <c r="Q33" s="249"/>
      <c r="R33" s="252">
        <v>12368</v>
      </c>
      <c r="S33" s="249"/>
      <c r="T33" s="249"/>
      <c r="U33" s="253"/>
      <c r="V33" s="249">
        <f>N33-R33</f>
        <v>60206</v>
      </c>
      <c r="W33" s="249"/>
      <c r="X33" s="249"/>
      <c r="Y33" s="253"/>
    </row>
    <row r="34" spans="1:26" ht="12.95" customHeight="1">
      <c r="A34" s="202"/>
      <c r="B34" s="261"/>
      <c r="C34" s="202"/>
      <c r="D34" s="203"/>
      <c r="E34" s="202"/>
      <c r="F34" s="203"/>
      <c r="G34" s="202"/>
      <c r="H34" s="203"/>
      <c r="I34" s="237"/>
      <c r="J34" s="108" t="s">
        <v>69</v>
      </c>
      <c r="K34" s="107">
        <v>15</v>
      </c>
      <c r="L34" s="241"/>
      <c r="M34" s="242"/>
      <c r="N34" s="250"/>
      <c r="O34" s="250"/>
      <c r="P34" s="250"/>
      <c r="Q34" s="250"/>
      <c r="R34" s="254"/>
      <c r="S34" s="250"/>
      <c r="T34" s="250"/>
      <c r="U34" s="255"/>
      <c r="V34" s="250"/>
      <c r="W34" s="250"/>
      <c r="X34" s="250"/>
      <c r="Y34" s="255"/>
    </row>
    <row r="35" spans="1:26" ht="12.95" customHeight="1">
      <c r="A35" s="262"/>
      <c r="B35" s="263"/>
      <c r="C35" s="262"/>
      <c r="D35" s="264"/>
      <c r="E35" s="262"/>
      <c r="F35" s="264"/>
      <c r="G35" s="262"/>
      <c r="H35" s="264"/>
      <c r="I35" s="238"/>
      <c r="J35" s="106" t="s">
        <v>90</v>
      </c>
      <c r="K35" s="105">
        <v>15</v>
      </c>
      <c r="L35" s="243"/>
      <c r="M35" s="244"/>
      <c r="N35" s="251"/>
      <c r="O35" s="251"/>
      <c r="P35" s="251"/>
      <c r="Q35" s="251"/>
      <c r="R35" s="256"/>
      <c r="S35" s="251"/>
      <c r="T35" s="251"/>
      <c r="U35" s="257"/>
      <c r="V35" s="251"/>
      <c r="W35" s="251"/>
      <c r="X35" s="251"/>
      <c r="Y35" s="257"/>
    </row>
    <row r="36" spans="1:26" ht="12.95" customHeight="1">
      <c r="A36" s="62" t="s">
        <v>89</v>
      </c>
      <c r="L36" s="104"/>
      <c r="M36" s="104"/>
    </row>
    <row r="37" spans="1:26" ht="12.95" customHeight="1">
      <c r="A37" s="258" t="s">
        <v>88</v>
      </c>
      <c r="B37" s="258"/>
      <c r="C37" s="258"/>
      <c r="D37" s="258"/>
      <c r="E37" s="258"/>
      <c r="F37" s="258"/>
      <c r="G37" s="258"/>
      <c r="H37" s="258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</row>
    <row r="38" spans="1:26" ht="12.95" customHeight="1">
      <c r="A38" s="258"/>
      <c r="B38" s="258"/>
      <c r="C38" s="258"/>
      <c r="D38" s="258"/>
      <c r="E38" s="258"/>
      <c r="F38" s="258"/>
      <c r="G38" s="258"/>
    </row>
    <row r="40" spans="1:26" ht="24" customHeight="1" thickBot="1">
      <c r="I40" s="101"/>
      <c r="W40" s="259"/>
      <c r="X40" s="259"/>
      <c r="Y40" s="259"/>
    </row>
    <row r="41" spans="1:26" ht="18" customHeight="1">
      <c r="A41" s="265" t="s">
        <v>87</v>
      </c>
      <c r="B41" s="267" t="s">
        <v>86</v>
      </c>
      <c r="C41" s="268"/>
      <c r="D41" s="269" t="s">
        <v>85</v>
      </c>
      <c r="E41" s="269"/>
      <c r="F41" s="270"/>
      <c r="G41" s="102"/>
      <c r="H41" s="102"/>
      <c r="I41" s="101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</row>
    <row r="42" spans="1:26" ht="18" customHeight="1">
      <c r="A42" s="266"/>
      <c r="B42" s="100" t="s">
        <v>70</v>
      </c>
      <c r="C42" s="98" t="s">
        <v>84</v>
      </c>
      <c r="D42" s="99" t="s">
        <v>83</v>
      </c>
      <c r="E42" s="98" t="s">
        <v>82</v>
      </c>
      <c r="F42" s="97" t="s">
        <v>81</v>
      </c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</row>
    <row r="43" spans="1:26" ht="18" customHeight="1">
      <c r="A43" s="96" t="s">
        <v>80</v>
      </c>
      <c r="B43" s="95">
        <v>82</v>
      </c>
      <c r="C43" s="94">
        <v>69</v>
      </c>
      <c r="D43" s="93">
        <v>495905</v>
      </c>
      <c r="E43" s="92">
        <v>100472</v>
      </c>
      <c r="F43" s="91">
        <v>395433</v>
      </c>
      <c r="I43" s="70"/>
      <c r="J43" s="70"/>
      <c r="K43" s="70"/>
      <c r="L43" s="90"/>
      <c r="M43" s="90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3"/>
    </row>
    <row r="44" spans="1:26" ht="18" customHeight="1">
      <c r="A44" s="89" t="s">
        <v>79</v>
      </c>
      <c r="B44" s="88">
        <v>82</v>
      </c>
      <c r="C44" s="87">
        <v>68.599999999999994</v>
      </c>
      <c r="D44" s="86">
        <v>479547</v>
      </c>
      <c r="E44" s="85">
        <v>96500</v>
      </c>
      <c r="F44" s="84">
        <v>383047</v>
      </c>
      <c r="I44" s="70"/>
      <c r="J44" s="70"/>
      <c r="K44" s="7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3"/>
    </row>
    <row r="45" spans="1:26" ht="18" customHeight="1">
      <c r="A45" s="89" t="s">
        <v>78</v>
      </c>
      <c r="B45" s="88">
        <v>82</v>
      </c>
      <c r="C45" s="87">
        <v>68</v>
      </c>
      <c r="D45" s="86">
        <v>467647</v>
      </c>
      <c r="E45" s="85">
        <v>94420</v>
      </c>
      <c r="F45" s="84">
        <v>373227</v>
      </c>
      <c r="I45" s="70"/>
      <c r="J45" s="70"/>
      <c r="K45" s="7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3"/>
    </row>
    <row r="46" spans="1:26" ht="18" customHeight="1">
      <c r="A46" s="89" t="s">
        <v>77</v>
      </c>
      <c r="B46" s="88">
        <v>80</v>
      </c>
      <c r="C46" s="87">
        <v>67</v>
      </c>
      <c r="D46" s="86">
        <v>506458</v>
      </c>
      <c r="E46" s="85">
        <v>162186</v>
      </c>
      <c r="F46" s="84">
        <v>344272</v>
      </c>
      <c r="G46" s="71"/>
      <c r="H46" s="71"/>
      <c r="I46" s="70"/>
      <c r="J46" s="70"/>
      <c r="K46" s="70"/>
      <c r="L46" s="69"/>
      <c r="M46" s="69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</row>
    <row r="47" spans="1:26" ht="18" customHeight="1">
      <c r="A47" s="89" t="s">
        <v>76</v>
      </c>
      <c r="B47" s="88">
        <v>79</v>
      </c>
      <c r="C47" s="87">
        <v>67</v>
      </c>
      <c r="D47" s="86">
        <v>512478</v>
      </c>
      <c r="E47" s="85">
        <v>153410</v>
      </c>
      <c r="F47" s="84">
        <v>359068</v>
      </c>
      <c r="G47" s="71"/>
      <c r="H47" s="71"/>
      <c r="I47" s="70"/>
      <c r="J47" s="70"/>
      <c r="K47" s="70"/>
      <c r="L47" s="69"/>
      <c r="M47" s="69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</row>
    <row r="48" spans="1:26" ht="18" customHeight="1">
      <c r="A48" s="83" t="s">
        <v>75</v>
      </c>
      <c r="B48" s="82">
        <v>79</v>
      </c>
      <c r="C48" s="81">
        <v>67</v>
      </c>
      <c r="D48" s="80">
        <v>578906</v>
      </c>
      <c r="E48" s="79">
        <v>170827</v>
      </c>
      <c r="F48" s="78">
        <v>408079</v>
      </c>
      <c r="G48" s="71"/>
      <c r="H48" s="71"/>
      <c r="I48" s="70"/>
      <c r="J48" s="70"/>
      <c r="K48" s="70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</row>
    <row r="49" spans="1:35" ht="18" customHeight="1">
      <c r="A49" s="83" t="s">
        <v>74</v>
      </c>
      <c r="B49" s="82">
        <v>78</v>
      </c>
      <c r="C49" s="81">
        <v>67</v>
      </c>
      <c r="D49" s="80">
        <v>711262</v>
      </c>
      <c r="E49" s="79">
        <v>255030</v>
      </c>
      <c r="F49" s="78">
        <v>456232</v>
      </c>
      <c r="G49" s="71"/>
      <c r="H49" s="71"/>
      <c r="I49" s="70"/>
      <c r="J49" s="70"/>
      <c r="K49" s="70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</row>
    <row r="50" spans="1:35" ht="18" customHeight="1" thickBot="1">
      <c r="A50" s="77" t="s">
        <v>73</v>
      </c>
      <c r="B50" s="76">
        <f ca="1">K54</f>
        <v>73</v>
      </c>
      <c r="C50" s="75">
        <f ca="1">K55</f>
        <v>67</v>
      </c>
      <c r="D50" s="74">
        <f>N54</f>
        <v>616510</v>
      </c>
      <c r="E50" s="73">
        <f>R54</f>
        <v>179221</v>
      </c>
      <c r="F50" s="72">
        <f>V54</f>
        <v>437289</v>
      </c>
      <c r="G50" s="71"/>
      <c r="H50" s="71"/>
      <c r="I50" s="70"/>
      <c r="J50" s="70"/>
      <c r="K50" s="70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spans="1:35" s="3" customFormat="1" ht="24" customHeight="1">
      <c r="A51" s="18"/>
      <c r="B51" s="68"/>
      <c r="C51" s="67"/>
      <c r="D51" s="65" t="s">
        <v>72</v>
      </c>
      <c r="E51" s="62"/>
      <c r="F51" s="62"/>
      <c r="I51" s="66"/>
      <c r="J51" s="66"/>
      <c r="K51" s="66"/>
      <c r="L51" s="28"/>
      <c r="M51" s="273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ht="24" customHeight="1">
      <c r="D52" s="65" t="s">
        <v>71</v>
      </c>
    </row>
    <row r="53" spans="1:35" ht="18" customHeight="1"/>
    <row r="54" spans="1:35" ht="18" customHeight="1">
      <c r="J54" s="62" t="s">
        <v>70</v>
      </c>
      <c r="K54" s="63">
        <f ca="1">SUMIF($J$6:$K$35,J54,$K$6:$K$35)</f>
        <v>73</v>
      </c>
      <c r="L54" s="64"/>
      <c r="N54" s="275">
        <f>SUM(N6:Q35)</f>
        <v>616510</v>
      </c>
      <c r="O54" s="275"/>
      <c r="P54" s="275"/>
      <c r="Q54" s="275"/>
      <c r="R54" s="275">
        <f>SUM(R6:U35)</f>
        <v>179221</v>
      </c>
      <c r="S54" s="275"/>
      <c r="T54" s="275"/>
      <c r="U54" s="275"/>
      <c r="V54" s="275">
        <f>SUM(V6:Y35)</f>
        <v>437289</v>
      </c>
      <c r="W54" s="275"/>
      <c r="X54" s="275"/>
      <c r="Y54" s="275"/>
    </row>
    <row r="55" spans="1:35" ht="18" customHeight="1">
      <c r="J55" s="62" t="s">
        <v>69</v>
      </c>
      <c r="K55" s="63">
        <f ca="1">SUMIF($J$6:$K$35,J55,$K$6:$K$35)</f>
        <v>67</v>
      </c>
    </row>
    <row r="56" spans="1:35" ht="17.100000000000001" customHeight="1">
      <c r="J56" s="62" t="s">
        <v>68</v>
      </c>
      <c r="K56" s="63">
        <f ca="1">SUMIF($J$6:$K$35,J56,$K$6:$K$35)</f>
        <v>67</v>
      </c>
    </row>
    <row r="57" spans="1:35" ht="17.100000000000001" customHeight="1"/>
    <row r="58" spans="1:35" ht="17.100000000000001" customHeight="1"/>
    <row r="59" spans="1:35" ht="17.100000000000001" customHeight="1"/>
    <row r="60" spans="1:35" ht="15" customHeight="1"/>
    <row r="61" spans="1:35" ht="15" customHeight="1"/>
    <row r="62" spans="1:35" ht="15" customHeight="1"/>
    <row r="63" spans="1:35" ht="15" customHeight="1"/>
    <row r="64" spans="1:35" ht="15" customHeight="1"/>
  </sheetData>
  <mergeCells count="106">
    <mergeCell ref="M51:Y51"/>
    <mergeCell ref="N54:Q54"/>
    <mergeCell ref="R54:U54"/>
    <mergeCell ref="V54:Y54"/>
    <mergeCell ref="N46:P46"/>
    <mergeCell ref="Q46:S46"/>
    <mergeCell ref="T46:V46"/>
    <mergeCell ref="W46:Y46"/>
    <mergeCell ref="N47:P47"/>
    <mergeCell ref="Q47:S47"/>
    <mergeCell ref="T47:V47"/>
    <mergeCell ref="W47:Y47"/>
    <mergeCell ref="Q41:S42"/>
    <mergeCell ref="T41:V42"/>
    <mergeCell ref="W41:Y42"/>
    <mergeCell ref="N43:P43"/>
    <mergeCell ref="Q43:S43"/>
    <mergeCell ref="T43:V43"/>
    <mergeCell ref="W43:Y43"/>
    <mergeCell ref="A37:H37"/>
    <mergeCell ref="A38:G38"/>
    <mergeCell ref="W40:Y40"/>
    <mergeCell ref="A33:B35"/>
    <mergeCell ref="C33:D35"/>
    <mergeCell ref="E33:F35"/>
    <mergeCell ref="G33:H35"/>
    <mergeCell ref="A41:A42"/>
    <mergeCell ref="B41:C41"/>
    <mergeCell ref="D41:F41"/>
    <mergeCell ref="L41:L42"/>
    <mergeCell ref="M41:M42"/>
    <mergeCell ref="N41:P42"/>
    <mergeCell ref="R27:U32"/>
    <mergeCell ref="V27:Y32"/>
    <mergeCell ref="A30:B32"/>
    <mergeCell ref="C30:D32"/>
    <mergeCell ref="E30:F32"/>
    <mergeCell ref="G30:H32"/>
    <mergeCell ref="I30:I32"/>
    <mergeCell ref="N33:Q35"/>
    <mergeCell ref="R33:U35"/>
    <mergeCell ref="V33:Y35"/>
    <mergeCell ref="A27:B29"/>
    <mergeCell ref="C27:D29"/>
    <mergeCell ref="E27:F29"/>
    <mergeCell ref="G27:H29"/>
    <mergeCell ref="I27:I29"/>
    <mergeCell ref="L27:M32"/>
    <mergeCell ref="I33:I35"/>
    <mergeCell ref="L33:M35"/>
    <mergeCell ref="N27:Q32"/>
    <mergeCell ref="N18:Q26"/>
    <mergeCell ref="R18:U26"/>
    <mergeCell ref="V18:Y26"/>
    <mergeCell ref="A21:B23"/>
    <mergeCell ref="C21:D23"/>
    <mergeCell ref="E21:F23"/>
    <mergeCell ref="G21:H23"/>
    <mergeCell ref="I21:I23"/>
    <mergeCell ref="A24:B26"/>
    <mergeCell ref="C24:D26"/>
    <mergeCell ref="A15:B17"/>
    <mergeCell ref="C15:D17"/>
    <mergeCell ref="A18:B20"/>
    <mergeCell ref="C18:D20"/>
    <mergeCell ref="E18:F20"/>
    <mergeCell ref="G18:H20"/>
    <mergeCell ref="I18:I20"/>
    <mergeCell ref="L18:M26"/>
    <mergeCell ref="E24:F26"/>
    <mergeCell ref="G24:H26"/>
    <mergeCell ref="I24:I26"/>
    <mergeCell ref="L1:M1"/>
    <mergeCell ref="A2:B5"/>
    <mergeCell ref="C2:D5"/>
    <mergeCell ref="E2:F5"/>
    <mergeCell ref="G2:H5"/>
    <mergeCell ref="I2:I5"/>
    <mergeCell ref="R6:U17"/>
    <mergeCell ref="V6:Y17"/>
    <mergeCell ref="A9:B11"/>
    <mergeCell ref="C9:D11"/>
    <mergeCell ref="E9:F11"/>
    <mergeCell ref="G9:H11"/>
    <mergeCell ref="I9:I11"/>
    <mergeCell ref="A12:B14"/>
    <mergeCell ref="C12:D14"/>
    <mergeCell ref="E12:F14"/>
    <mergeCell ref="A6:B8"/>
    <mergeCell ref="C6:D8"/>
    <mergeCell ref="E6:F8"/>
    <mergeCell ref="G6:H8"/>
    <mergeCell ref="I6:I8"/>
    <mergeCell ref="L6:M17"/>
    <mergeCell ref="G12:H14"/>
    <mergeCell ref="I12:I14"/>
    <mergeCell ref="J2:K5"/>
    <mergeCell ref="L2:M5"/>
    <mergeCell ref="N2:Y3"/>
    <mergeCell ref="N4:Q5"/>
    <mergeCell ref="R4:U5"/>
    <mergeCell ref="V4:Y5"/>
    <mergeCell ref="E15:F17"/>
    <mergeCell ref="G15:H17"/>
    <mergeCell ref="I15:I17"/>
    <mergeCell ref="N6:Q17"/>
  </mergeCells>
  <phoneticPr fontId="2"/>
  <pageMargins left="0.78740157480314965" right="0.78740157480314965" top="0.98425196850393704" bottom="0.98425196850393704" header="0.51181102362204722" footer="0.51181102362204722"/>
  <pageSetup paperSize="9" scale="44" orientation="portrait" horizontalDpi="300" verticalDpi="300" r:id="rId1"/>
  <headerFooter differentOddEven="1" alignWithMargins="0">
    <oddFooter>&amp;C&amp;"ＭＳ Ｐ明朝,標準"－４４－</oddFooter>
    <evenFooter>&amp;C&amp;"ＭＳ Ｐ明朝,標準"－４５－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CDF5-90AC-4930-AA2F-B06BABAA3FC9}">
  <dimension ref="A1:AG62"/>
  <sheetViews>
    <sheetView view="pageBreakPreview" zoomScaleNormal="100" zoomScaleSheetLayoutView="100" workbookViewId="0">
      <selection activeCell="J45" sqref="J45"/>
    </sheetView>
  </sheetViews>
  <sheetFormatPr defaultColWidth="11.625" defaultRowHeight="12.95" customHeight="1"/>
  <cols>
    <col min="1" max="2" width="11.625" style="3" customWidth="1"/>
    <col min="3" max="8" width="10.625" style="3" customWidth="1"/>
    <col min="9" max="9" width="11.625" style="3" customWidth="1"/>
    <col min="10" max="11" width="10.625" style="3" customWidth="1"/>
    <col min="12" max="31" width="3.375" style="3" customWidth="1"/>
    <col min="32" max="16384" width="11.625" style="3"/>
  </cols>
  <sheetData>
    <row r="1" spans="1:33" ht="24" customHeight="1" thickBot="1">
      <c r="A1" s="14" t="s">
        <v>168</v>
      </c>
      <c r="B1" s="14"/>
      <c r="C1" s="4"/>
      <c r="D1" s="4"/>
      <c r="E1" s="4"/>
      <c r="F1" s="4"/>
      <c r="G1" s="4"/>
      <c r="H1" s="144" t="s">
        <v>167</v>
      </c>
      <c r="I1" s="5"/>
      <c r="J1" s="5"/>
      <c r="K1" s="5"/>
      <c r="L1" s="5"/>
      <c r="M1" s="5"/>
      <c r="O1" s="144"/>
      <c r="P1" s="144"/>
    </row>
    <row r="2" spans="1:33" ht="18" customHeight="1">
      <c r="A2" s="143" t="s">
        <v>166</v>
      </c>
      <c r="B2" s="142" t="s">
        <v>165</v>
      </c>
      <c r="C2" s="284" t="s">
        <v>164</v>
      </c>
      <c r="D2" s="284" t="s">
        <v>163</v>
      </c>
      <c r="E2" s="277" t="s">
        <v>162</v>
      </c>
      <c r="F2" s="277" t="s">
        <v>161</v>
      </c>
      <c r="G2" s="277" t="s">
        <v>160</v>
      </c>
      <c r="H2" s="277" t="s">
        <v>159</v>
      </c>
      <c r="I2" s="128"/>
      <c r="J2" s="128"/>
      <c r="K2" s="5"/>
      <c r="L2" s="128"/>
      <c r="M2" s="128"/>
      <c r="N2" s="5"/>
      <c r="O2" s="128"/>
      <c r="P2" s="128"/>
    </row>
    <row r="3" spans="1:33" ht="18" customHeight="1">
      <c r="A3" s="141"/>
      <c r="B3" s="140" t="s">
        <v>147</v>
      </c>
      <c r="C3" s="165"/>
      <c r="D3" s="165"/>
      <c r="E3" s="148"/>
      <c r="F3" s="148"/>
      <c r="G3" s="148"/>
      <c r="H3" s="148"/>
      <c r="I3" s="128"/>
      <c r="J3" s="128"/>
      <c r="K3" s="5"/>
      <c r="L3" s="128"/>
      <c r="M3" s="128"/>
      <c r="N3" s="5"/>
      <c r="O3" s="128"/>
      <c r="P3" s="128"/>
    </row>
    <row r="4" spans="1:33" ht="18" customHeight="1">
      <c r="A4" s="156"/>
      <c r="B4" s="138" t="s">
        <v>4</v>
      </c>
      <c r="C4" s="137">
        <v>10798</v>
      </c>
      <c r="D4" s="16">
        <v>2559</v>
      </c>
      <c r="E4" s="9">
        <v>364</v>
      </c>
      <c r="F4" s="9">
        <v>60</v>
      </c>
      <c r="G4" s="9">
        <v>508</v>
      </c>
      <c r="H4" s="16">
        <v>14289</v>
      </c>
      <c r="I4" s="16"/>
      <c r="J4" s="16"/>
      <c r="K4" s="5"/>
      <c r="L4" s="16"/>
      <c r="M4" s="16"/>
      <c r="N4" s="5"/>
      <c r="O4" s="16"/>
      <c r="P4" s="16"/>
    </row>
    <row r="5" spans="1:33" ht="18" customHeight="1">
      <c r="A5" s="156"/>
      <c r="B5" s="138" t="s">
        <v>3</v>
      </c>
      <c r="C5" s="137">
        <v>10704</v>
      </c>
      <c r="D5" s="16">
        <v>2575</v>
      </c>
      <c r="E5" s="9">
        <v>355</v>
      </c>
      <c r="F5" s="9">
        <v>64</v>
      </c>
      <c r="G5" s="9">
        <v>528</v>
      </c>
      <c r="H5" s="16">
        <v>14226</v>
      </c>
      <c r="I5" s="16"/>
      <c r="J5" s="16"/>
      <c r="K5" s="5"/>
      <c r="L5" s="16"/>
      <c r="M5" s="16"/>
      <c r="N5" s="5"/>
      <c r="O5" s="16"/>
      <c r="P5" s="16"/>
    </row>
    <row r="6" spans="1:33" ht="18" customHeight="1">
      <c r="A6" s="156"/>
      <c r="B6" s="138" t="s">
        <v>2</v>
      </c>
      <c r="C6" s="139">
        <v>10593</v>
      </c>
      <c r="D6" s="16">
        <v>2543</v>
      </c>
      <c r="E6" s="9">
        <v>355</v>
      </c>
      <c r="F6" s="9">
        <v>66</v>
      </c>
      <c r="G6" s="9">
        <v>568</v>
      </c>
      <c r="H6" s="16">
        <v>14125</v>
      </c>
      <c r="I6" s="16"/>
      <c r="J6" s="16"/>
      <c r="K6" s="5"/>
      <c r="L6" s="16"/>
      <c r="M6" s="16"/>
      <c r="N6" s="5"/>
      <c r="O6" s="16"/>
      <c r="P6" s="16"/>
    </row>
    <row r="7" spans="1:33" ht="18" customHeight="1">
      <c r="A7" s="156"/>
      <c r="B7" s="138" t="s">
        <v>1</v>
      </c>
      <c r="C7" s="137">
        <v>10570</v>
      </c>
      <c r="D7" s="16">
        <v>2509</v>
      </c>
      <c r="E7" s="9">
        <v>353</v>
      </c>
      <c r="F7" s="9">
        <v>73</v>
      </c>
      <c r="G7" s="9">
        <v>598</v>
      </c>
      <c r="H7" s="16">
        <v>14103</v>
      </c>
      <c r="I7" s="16"/>
      <c r="J7" s="16"/>
      <c r="K7" s="5"/>
      <c r="L7" s="16"/>
      <c r="M7" s="16"/>
      <c r="N7" s="5"/>
      <c r="O7" s="16"/>
      <c r="P7" s="16"/>
    </row>
    <row r="8" spans="1:33" ht="18" customHeight="1" thickBot="1">
      <c r="A8" s="289"/>
      <c r="B8" s="138" t="s">
        <v>0</v>
      </c>
      <c r="C8" s="137">
        <v>10420</v>
      </c>
      <c r="D8" s="12">
        <v>2473</v>
      </c>
      <c r="E8" s="121">
        <v>362</v>
      </c>
      <c r="F8" s="121">
        <v>80</v>
      </c>
      <c r="G8" s="121">
        <v>579</v>
      </c>
      <c r="H8" s="12">
        <v>13914</v>
      </c>
      <c r="I8" s="16"/>
      <c r="J8" s="16"/>
      <c r="K8" s="5"/>
      <c r="L8" s="16"/>
      <c r="M8" s="16"/>
      <c r="N8" s="5"/>
      <c r="O8" s="16"/>
      <c r="P8" s="16"/>
    </row>
    <row r="9" spans="1:33" ht="24" customHeight="1">
      <c r="A9" s="136" t="s">
        <v>158</v>
      </c>
      <c r="B9" s="136"/>
      <c r="C9" s="131"/>
      <c r="E9" s="122"/>
      <c r="F9" s="122"/>
      <c r="G9" s="122"/>
      <c r="H9" s="122" t="s">
        <v>157</v>
      </c>
      <c r="I9" s="122"/>
      <c r="J9" s="122"/>
      <c r="K9" s="122"/>
      <c r="L9" s="122"/>
      <c r="M9" s="122"/>
      <c r="N9" s="122"/>
      <c r="O9" s="122"/>
      <c r="P9" s="122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ht="24" customHeight="1" thickBot="1">
      <c r="A10" s="4"/>
      <c r="B10" s="4"/>
      <c r="C10" s="4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276"/>
      <c r="U10" s="276"/>
      <c r="V10" s="276"/>
      <c r="W10" s="276"/>
    </row>
    <row r="11" spans="1:33" ht="18" customHeight="1">
      <c r="B11" s="135" t="s">
        <v>156</v>
      </c>
      <c r="C11" s="293" t="s">
        <v>155</v>
      </c>
      <c r="D11" s="294"/>
      <c r="E11" s="295"/>
      <c r="F11" s="134"/>
      <c r="G11" s="19" t="s">
        <v>154</v>
      </c>
      <c r="H11" s="13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33" ht="18" customHeight="1">
      <c r="C12" s="285" t="s">
        <v>153</v>
      </c>
      <c r="D12" s="285" t="s">
        <v>152</v>
      </c>
      <c r="E12" s="285" t="s">
        <v>151</v>
      </c>
      <c r="F12" s="285" t="s">
        <v>150</v>
      </c>
      <c r="G12" s="285" t="s">
        <v>149</v>
      </c>
      <c r="H12" s="146" t="s">
        <v>148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33" ht="18" customHeight="1">
      <c r="A13" s="133" t="s">
        <v>147</v>
      </c>
      <c r="B13" s="22"/>
      <c r="C13" s="286"/>
      <c r="D13" s="286"/>
      <c r="E13" s="286"/>
      <c r="F13" s="286"/>
      <c r="G13" s="286"/>
      <c r="H13" s="14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33" ht="6.75" customHeight="1">
      <c r="A14" s="10"/>
      <c r="B14" s="11"/>
      <c r="C14" s="17"/>
      <c r="D14" s="127"/>
      <c r="E14" s="127"/>
      <c r="F14" s="127"/>
      <c r="G14" s="127"/>
      <c r="H14" s="127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33" ht="18" customHeight="1">
      <c r="A15" s="281" t="s">
        <v>146</v>
      </c>
      <c r="B15" s="287"/>
      <c r="C15" s="27">
        <v>1850</v>
      </c>
      <c r="D15" s="27">
        <v>83</v>
      </c>
      <c r="E15" s="27">
        <v>162</v>
      </c>
      <c r="F15" s="27">
        <v>18</v>
      </c>
      <c r="G15" s="27">
        <v>253</v>
      </c>
      <c r="H15" s="27" t="s">
        <v>143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70"/>
    </row>
    <row r="16" spans="1:33" s="27" customFormat="1" ht="18" customHeight="1">
      <c r="A16" s="281" t="s">
        <v>145</v>
      </c>
      <c r="B16" s="287"/>
      <c r="C16" s="27">
        <v>1722</v>
      </c>
      <c r="D16" s="27">
        <v>92</v>
      </c>
      <c r="E16" s="27">
        <v>161</v>
      </c>
      <c r="F16" s="27">
        <v>19</v>
      </c>
      <c r="G16" s="27">
        <v>260</v>
      </c>
      <c r="H16" s="27" t="s">
        <v>143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27"/>
    </row>
    <row r="17" spans="1:24" s="27" customFormat="1" ht="18" customHeight="1">
      <c r="A17" s="281" t="s">
        <v>128</v>
      </c>
      <c r="B17" s="287"/>
      <c r="C17" s="127">
        <v>1625</v>
      </c>
      <c r="D17" s="27">
        <v>85</v>
      </c>
      <c r="E17" s="27">
        <v>156</v>
      </c>
      <c r="F17" s="27">
        <v>20</v>
      </c>
      <c r="G17" s="27">
        <v>285</v>
      </c>
      <c r="H17" s="27" t="s">
        <v>143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27"/>
    </row>
    <row r="18" spans="1:24" ht="18" customHeight="1">
      <c r="A18" s="281" t="s">
        <v>127</v>
      </c>
      <c r="B18" s="287"/>
      <c r="C18" s="127">
        <v>1567</v>
      </c>
      <c r="D18" s="27">
        <v>98</v>
      </c>
      <c r="E18" s="27">
        <v>175</v>
      </c>
      <c r="F18" s="27">
        <v>19</v>
      </c>
      <c r="G18" s="27">
        <v>296</v>
      </c>
      <c r="H18" s="27" t="s">
        <v>144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70"/>
    </row>
    <row r="19" spans="1:24" ht="18" customHeight="1">
      <c r="A19" s="281" t="s">
        <v>126</v>
      </c>
      <c r="B19" s="287"/>
      <c r="C19" s="127">
        <v>1460</v>
      </c>
      <c r="D19" s="27">
        <v>99</v>
      </c>
      <c r="E19" s="27">
        <v>182</v>
      </c>
      <c r="F19" s="27">
        <v>22</v>
      </c>
      <c r="G19" s="27">
        <v>300</v>
      </c>
      <c r="H19" s="27" t="s">
        <v>143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70"/>
    </row>
    <row r="20" spans="1:24" s="27" customFormat="1" ht="6.75" customHeight="1" thickBot="1">
      <c r="A20" s="9"/>
      <c r="B20" s="9"/>
      <c r="C20" s="132"/>
      <c r="D20" s="121"/>
      <c r="E20" s="121"/>
      <c r="F20" s="121"/>
      <c r="G20" s="121"/>
      <c r="H20" s="121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27"/>
    </row>
    <row r="21" spans="1:24" s="28" customFormat="1" ht="24" customHeight="1">
      <c r="A21" s="131" t="s">
        <v>142</v>
      </c>
      <c r="B21" s="131"/>
      <c r="I21" s="119"/>
      <c r="J21" s="119"/>
      <c r="K21" s="119"/>
      <c r="L21" s="122"/>
      <c r="M21" s="122"/>
      <c r="N21" s="122"/>
      <c r="O21" s="122"/>
      <c r="P21" s="122"/>
      <c r="Q21" s="122"/>
      <c r="R21" s="122"/>
      <c r="S21" s="119"/>
      <c r="T21" s="119"/>
      <c r="U21" s="119"/>
      <c r="V21" s="119"/>
      <c r="W21" s="119"/>
    </row>
    <row r="22" spans="1:24" ht="18" customHeight="1" thickBot="1">
      <c r="V22" s="5"/>
      <c r="W22" s="5"/>
    </row>
    <row r="23" spans="1:24" ht="18" customHeight="1">
      <c r="A23" s="130"/>
      <c r="B23" s="130"/>
      <c r="C23" s="130"/>
      <c r="D23" s="130"/>
      <c r="E23" s="277" t="s">
        <v>141</v>
      </c>
      <c r="F23" s="278" t="s">
        <v>140</v>
      </c>
      <c r="G23" s="128"/>
      <c r="H23" s="128"/>
      <c r="I23" s="128"/>
      <c r="J23" s="128"/>
      <c r="K23" s="128"/>
      <c r="L23" s="128"/>
      <c r="M23" s="128"/>
      <c r="N23" s="128"/>
      <c r="O23" s="128"/>
      <c r="V23" s="5"/>
      <c r="W23" s="5"/>
    </row>
    <row r="24" spans="1:24" ht="18" customHeight="1">
      <c r="A24" s="161" t="s">
        <v>139</v>
      </c>
      <c r="B24" s="164"/>
      <c r="C24" s="158" t="s">
        <v>138</v>
      </c>
      <c r="D24" s="146" t="s">
        <v>137</v>
      </c>
      <c r="E24" s="167"/>
      <c r="F24" s="280"/>
      <c r="G24" s="128"/>
      <c r="H24" s="128"/>
      <c r="I24" s="128"/>
      <c r="J24" s="128"/>
      <c r="K24" s="128"/>
      <c r="L24" s="128"/>
      <c r="M24" s="128"/>
      <c r="N24" s="128"/>
      <c r="O24" s="128"/>
      <c r="V24" s="5"/>
      <c r="W24" s="5"/>
    </row>
    <row r="25" spans="1:24" ht="17.100000000000001" customHeight="1">
      <c r="A25" s="37" t="s">
        <v>136</v>
      </c>
      <c r="B25" s="129" t="s">
        <v>135</v>
      </c>
      <c r="C25" s="165"/>
      <c r="D25" s="148"/>
      <c r="E25" s="148"/>
      <c r="F25" s="282"/>
      <c r="G25" s="128"/>
      <c r="H25" s="128"/>
      <c r="I25" s="128"/>
      <c r="J25" s="128"/>
      <c r="K25" s="128"/>
      <c r="L25" s="128"/>
      <c r="M25" s="128"/>
      <c r="N25" s="128"/>
      <c r="O25" s="128"/>
      <c r="V25" s="5"/>
      <c r="W25" s="5"/>
    </row>
    <row r="26" spans="1:24" ht="6.75" customHeight="1">
      <c r="A26" s="127"/>
      <c r="B26" s="127"/>
      <c r="C26" s="127"/>
      <c r="D26" s="13"/>
      <c r="E26" s="13"/>
      <c r="F26" s="13"/>
      <c r="G26" s="16"/>
      <c r="H26" s="16"/>
      <c r="I26" s="16"/>
      <c r="J26" s="16"/>
      <c r="K26" s="16"/>
      <c r="L26" s="16"/>
      <c r="M26" s="16"/>
      <c r="N26" s="16"/>
      <c r="O26" s="16"/>
      <c r="V26" s="5"/>
      <c r="W26" s="5"/>
    </row>
    <row r="27" spans="1:24" ht="15" customHeight="1">
      <c r="A27" s="127">
        <v>9992</v>
      </c>
      <c r="B27" s="127">
        <v>3708</v>
      </c>
      <c r="C27" s="127">
        <v>1304</v>
      </c>
      <c r="D27" s="126">
        <v>102</v>
      </c>
      <c r="E27" s="126">
        <v>473</v>
      </c>
      <c r="F27" s="125">
        <v>18062</v>
      </c>
      <c r="G27" s="5"/>
      <c r="H27" s="9"/>
      <c r="I27" s="9"/>
      <c r="J27" s="9"/>
      <c r="K27" s="5"/>
      <c r="L27" s="123"/>
      <c r="M27" s="123"/>
      <c r="N27" s="123"/>
      <c r="O27" s="123"/>
      <c r="V27" s="5"/>
      <c r="W27" s="5"/>
    </row>
    <row r="28" spans="1:24" ht="15" customHeight="1">
      <c r="A28" s="127">
        <v>9888</v>
      </c>
      <c r="B28" s="127">
        <v>3675</v>
      </c>
      <c r="C28" s="127">
        <v>1283</v>
      </c>
      <c r="D28" s="126">
        <v>101</v>
      </c>
      <c r="E28" s="126">
        <v>471</v>
      </c>
      <c r="F28" s="125">
        <v>17784</v>
      </c>
      <c r="G28" s="5"/>
      <c r="H28" s="9"/>
      <c r="I28" s="9"/>
      <c r="J28" s="9"/>
      <c r="K28" s="5"/>
      <c r="L28" s="123"/>
      <c r="M28" s="123"/>
      <c r="N28" s="123"/>
      <c r="O28" s="123"/>
      <c r="V28" s="5"/>
      <c r="W28" s="5"/>
    </row>
    <row r="29" spans="1:24" ht="15" customHeight="1">
      <c r="A29" s="127">
        <v>9895</v>
      </c>
      <c r="B29" s="127">
        <v>3600</v>
      </c>
      <c r="C29" s="127">
        <v>1277</v>
      </c>
      <c r="D29" s="126">
        <v>111</v>
      </c>
      <c r="E29" s="126">
        <v>476</v>
      </c>
      <c r="F29" s="125">
        <v>17613</v>
      </c>
      <c r="G29" s="5"/>
      <c r="H29" s="9"/>
      <c r="I29" s="9"/>
      <c r="J29" s="9"/>
      <c r="K29" s="5"/>
      <c r="L29" s="123"/>
      <c r="M29" s="123"/>
      <c r="N29" s="123"/>
      <c r="O29" s="123"/>
      <c r="V29" s="5"/>
      <c r="W29" s="5"/>
    </row>
    <row r="30" spans="1:24" ht="15" customHeight="1">
      <c r="A30" s="127">
        <v>9681</v>
      </c>
      <c r="B30" s="127">
        <v>3596</v>
      </c>
      <c r="C30" s="127">
        <v>1245</v>
      </c>
      <c r="D30" s="126">
        <v>124</v>
      </c>
      <c r="E30" s="126">
        <v>528</v>
      </c>
      <c r="F30" s="125">
        <v>17329</v>
      </c>
      <c r="G30" s="5"/>
      <c r="H30" s="9"/>
      <c r="I30" s="9"/>
      <c r="J30" s="9"/>
      <c r="K30" s="5"/>
      <c r="L30" s="123"/>
      <c r="M30" s="123"/>
      <c r="N30" s="123"/>
      <c r="O30" s="123"/>
      <c r="V30" s="5"/>
      <c r="W30" s="5"/>
    </row>
    <row r="31" spans="1:24" ht="15" customHeight="1">
      <c r="A31" s="127">
        <v>9603</v>
      </c>
      <c r="B31" s="127">
        <v>3513</v>
      </c>
      <c r="C31" s="127">
        <v>1221</v>
      </c>
      <c r="D31" s="126">
        <v>119</v>
      </c>
      <c r="E31" s="126">
        <v>562</v>
      </c>
      <c r="F31" s="125">
        <v>17081</v>
      </c>
      <c r="G31" s="5"/>
      <c r="H31" s="9"/>
      <c r="I31" s="9"/>
      <c r="J31" s="9"/>
      <c r="K31" s="5"/>
      <c r="L31" s="123"/>
      <c r="M31" s="123"/>
      <c r="N31" s="123"/>
      <c r="O31" s="123"/>
      <c r="V31" s="5"/>
      <c r="W31" s="5"/>
    </row>
    <row r="32" spans="1:24" ht="6.75" customHeight="1" thickBot="1">
      <c r="A32" s="124"/>
      <c r="B32" s="124"/>
      <c r="C32" s="124"/>
      <c r="D32" s="121"/>
      <c r="E32" s="121"/>
      <c r="F32" s="121"/>
      <c r="G32" s="9"/>
      <c r="H32" s="9"/>
      <c r="I32" s="9"/>
      <c r="J32" s="9"/>
      <c r="K32" s="123"/>
      <c r="L32" s="123"/>
      <c r="M32" s="123"/>
      <c r="N32" s="123"/>
      <c r="O32" s="123"/>
      <c r="V32" s="5"/>
      <c r="W32" s="5"/>
    </row>
    <row r="33" spans="1:23" ht="24" customHeight="1">
      <c r="F33" s="15" t="s">
        <v>134</v>
      </c>
      <c r="G33" s="122"/>
      <c r="H33" s="122"/>
      <c r="I33" s="122"/>
      <c r="V33" s="5"/>
      <c r="W33" s="5"/>
    </row>
    <row r="34" spans="1:23" ht="15" customHeight="1">
      <c r="F34" s="122"/>
      <c r="G34" s="122"/>
      <c r="H34" s="122"/>
      <c r="I34" s="122"/>
      <c r="V34" s="5"/>
      <c r="W34" s="5"/>
    </row>
    <row r="35" spans="1:23" ht="24" customHeight="1" thickBot="1">
      <c r="A35" s="168" t="s">
        <v>133</v>
      </c>
      <c r="B35" s="296"/>
      <c r="C35" s="296"/>
      <c r="D35" s="4"/>
      <c r="E35" s="4"/>
      <c r="F35" s="5"/>
      <c r="G35" s="4"/>
      <c r="H35" s="4"/>
      <c r="V35" s="5"/>
      <c r="W35" s="5"/>
    </row>
    <row r="36" spans="1:23" ht="12.95" customHeight="1">
      <c r="A36" s="153" t="s">
        <v>132</v>
      </c>
      <c r="B36" s="154"/>
      <c r="C36" s="278" t="s">
        <v>131</v>
      </c>
      <c r="D36" s="279"/>
      <c r="E36" s="277" t="s">
        <v>130</v>
      </c>
      <c r="F36" s="154"/>
      <c r="G36" s="278" t="s">
        <v>129</v>
      </c>
      <c r="H36" s="279"/>
      <c r="V36" s="5"/>
      <c r="W36" s="5"/>
    </row>
    <row r="37" spans="1:23" ht="12.95" customHeight="1">
      <c r="A37" s="155"/>
      <c r="B37" s="156"/>
      <c r="C37" s="280"/>
      <c r="D37" s="288"/>
      <c r="E37" s="167"/>
      <c r="F37" s="156"/>
      <c r="G37" s="280"/>
      <c r="H37" s="281"/>
      <c r="V37" s="5"/>
      <c r="W37" s="5"/>
    </row>
    <row r="38" spans="1:23" ht="12.95" customHeight="1">
      <c r="A38" s="149"/>
      <c r="B38" s="157"/>
      <c r="C38" s="282"/>
      <c r="D38" s="283"/>
      <c r="E38" s="148"/>
      <c r="F38" s="157"/>
      <c r="G38" s="282"/>
      <c r="H38" s="283"/>
      <c r="V38" s="5"/>
      <c r="W38" s="5"/>
    </row>
    <row r="39" spans="1:23" ht="6" customHeight="1">
      <c r="C39" s="8"/>
      <c r="D39" s="27"/>
      <c r="E39" s="27"/>
      <c r="F39" s="27"/>
      <c r="G39" s="9"/>
      <c r="H39" s="9"/>
      <c r="V39" s="5"/>
      <c r="W39" s="5"/>
    </row>
    <row r="40" spans="1:23" ht="12.95" customHeight="1">
      <c r="A40" s="281" t="s">
        <v>76</v>
      </c>
      <c r="B40" s="287"/>
      <c r="C40" s="280">
        <v>8</v>
      </c>
      <c r="D40" s="281"/>
      <c r="E40" s="281">
        <v>2</v>
      </c>
      <c r="F40" s="281"/>
      <c r="G40" s="281">
        <v>67</v>
      </c>
      <c r="H40" s="281"/>
      <c r="V40" s="5"/>
      <c r="W40" s="5"/>
    </row>
    <row r="41" spans="1:23" ht="6" customHeight="1">
      <c r="A41" s="9"/>
      <c r="B41" s="9"/>
      <c r="C41" s="8"/>
      <c r="D41" s="9"/>
      <c r="E41" s="9"/>
      <c r="F41" s="9"/>
      <c r="G41" s="9"/>
      <c r="H41" s="9"/>
      <c r="V41" s="5"/>
      <c r="W41" s="5"/>
    </row>
    <row r="42" spans="1:23" ht="12.95" customHeight="1">
      <c r="A42" s="281" t="s">
        <v>128</v>
      </c>
      <c r="B42" s="287"/>
      <c r="C42" s="280">
        <v>8</v>
      </c>
      <c r="D42" s="281"/>
      <c r="E42" s="281">
        <v>2</v>
      </c>
      <c r="F42" s="281"/>
      <c r="G42" s="281">
        <v>67</v>
      </c>
      <c r="H42" s="281"/>
      <c r="V42" s="5"/>
      <c r="W42" s="5"/>
    </row>
    <row r="43" spans="1:23" ht="6" customHeight="1">
      <c r="A43" s="9"/>
      <c r="B43" s="9"/>
      <c r="C43" s="8"/>
      <c r="D43" s="9"/>
      <c r="E43" s="9"/>
      <c r="F43" s="9"/>
      <c r="G43" s="9"/>
      <c r="H43" s="9"/>
      <c r="I43" s="5"/>
      <c r="V43" s="5"/>
      <c r="W43" s="5"/>
    </row>
    <row r="44" spans="1:23" ht="12.95" customHeight="1">
      <c r="A44" s="281" t="s">
        <v>127</v>
      </c>
      <c r="B44" s="287"/>
      <c r="C44" s="280">
        <v>8</v>
      </c>
      <c r="D44" s="281"/>
      <c r="E44" s="281">
        <v>2</v>
      </c>
      <c r="F44" s="281"/>
      <c r="G44" s="281">
        <v>68</v>
      </c>
      <c r="H44" s="281"/>
      <c r="V44" s="5"/>
      <c r="W44" s="5"/>
    </row>
    <row r="45" spans="1:23" ht="6" customHeight="1">
      <c r="A45" s="5"/>
      <c r="B45" s="5"/>
      <c r="C45" s="20"/>
      <c r="D45" s="5"/>
      <c r="E45" s="5"/>
      <c r="F45" s="5"/>
      <c r="G45" s="5"/>
      <c r="H45" s="5"/>
      <c r="V45" s="5"/>
      <c r="W45" s="5"/>
    </row>
    <row r="46" spans="1:23" ht="12.95" customHeight="1">
      <c r="A46" s="281" t="s">
        <v>126</v>
      </c>
      <c r="B46" s="287"/>
      <c r="C46" s="280">
        <v>8</v>
      </c>
      <c r="D46" s="281"/>
      <c r="E46" s="281">
        <v>2</v>
      </c>
      <c r="F46" s="281"/>
      <c r="G46" s="281">
        <v>68</v>
      </c>
      <c r="H46" s="281"/>
      <c r="V46" s="5"/>
      <c r="W46" s="5"/>
    </row>
    <row r="47" spans="1:23" ht="6" customHeight="1" thickBot="1">
      <c r="A47" s="121"/>
      <c r="B47" s="120"/>
      <c r="C47" s="8"/>
      <c r="D47" s="9"/>
      <c r="E47" s="9"/>
      <c r="F47" s="9"/>
      <c r="G47" s="9"/>
      <c r="H47" s="9"/>
      <c r="V47" s="5"/>
      <c r="W47" s="5"/>
    </row>
    <row r="48" spans="1:23" ht="24" customHeight="1">
      <c r="A48" s="119" t="s">
        <v>125</v>
      </c>
      <c r="C48" s="160" t="s">
        <v>124</v>
      </c>
      <c r="D48" s="160"/>
      <c r="E48" s="160"/>
      <c r="F48" s="160"/>
      <c r="G48" s="291"/>
      <c r="H48" s="292"/>
      <c r="V48" s="5"/>
      <c r="W48" s="5"/>
    </row>
    <row r="49" spans="1:23" ht="12.95" customHeight="1">
      <c r="A49" s="290"/>
      <c r="B49" s="290"/>
      <c r="C49" s="290"/>
      <c r="D49" s="290"/>
      <c r="E49" s="290"/>
      <c r="F49" s="290"/>
      <c r="G49" s="5"/>
      <c r="H49" s="5"/>
      <c r="V49" s="5"/>
      <c r="W49" s="5"/>
    </row>
    <row r="50" spans="1:23" ht="12.95" customHeight="1">
      <c r="V50" s="5"/>
      <c r="W50" s="5"/>
    </row>
    <row r="51" spans="1:23" ht="12.95" customHeight="1">
      <c r="A51" s="290"/>
      <c r="B51" s="290"/>
      <c r="C51" s="290"/>
      <c r="D51" s="290"/>
      <c r="E51" s="290"/>
      <c r="F51" s="290"/>
      <c r="V51" s="5"/>
      <c r="W51" s="5"/>
    </row>
    <row r="52" spans="1:23" ht="12.95" customHeight="1">
      <c r="V52" s="5"/>
      <c r="W52" s="5"/>
    </row>
    <row r="53" spans="1:23" ht="12.95" customHeight="1">
      <c r="V53" s="5"/>
      <c r="W53" s="5"/>
    </row>
    <row r="54" spans="1:23" ht="12.95" customHeight="1">
      <c r="V54" s="5"/>
      <c r="W54" s="5"/>
    </row>
    <row r="55" spans="1:23" ht="12.95" customHeight="1">
      <c r="V55" s="5"/>
      <c r="W55" s="5"/>
    </row>
    <row r="56" spans="1:23" ht="12.95" customHeight="1">
      <c r="V56" s="5"/>
      <c r="W56" s="5"/>
    </row>
    <row r="57" spans="1:23" ht="12.95" customHeight="1">
      <c r="V57" s="5"/>
      <c r="W57" s="5"/>
    </row>
    <row r="58" spans="1:23" ht="12.95" customHeight="1">
      <c r="V58" s="5"/>
      <c r="W58" s="5"/>
    </row>
    <row r="59" spans="1:23" ht="12.95" customHeight="1">
      <c r="V59" s="5"/>
      <c r="W59" s="5"/>
    </row>
    <row r="60" spans="1:23" ht="12.95" customHeight="1">
      <c r="V60" s="5"/>
      <c r="W60" s="5"/>
    </row>
    <row r="61" spans="1:23" ht="12.95" customHeight="1">
      <c r="V61" s="5"/>
      <c r="W61" s="5"/>
    </row>
    <row r="62" spans="1:23" ht="12.95" customHeight="1">
      <c r="V62" s="5"/>
      <c r="W62" s="5"/>
    </row>
  </sheetData>
  <mergeCells count="49">
    <mergeCell ref="A51:F51"/>
    <mergeCell ref="F23:F25"/>
    <mergeCell ref="A35:C35"/>
    <mergeCell ref="E12:E13"/>
    <mergeCell ref="F12:F13"/>
    <mergeCell ref="E23:E25"/>
    <mergeCell ref="A46:B46"/>
    <mergeCell ref="C46:D46"/>
    <mergeCell ref="E46:F46"/>
    <mergeCell ref="A15:B15"/>
    <mergeCell ref="C40:D40"/>
    <mergeCell ref="A18:B18"/>
    <mergeCell ref="A19:B19"/>
    <mergeCell ref="E42:F42"/>
    <mergeCell ref="A44:B44"/>
    <mergeCell ref="C44:D44"/>
    <mergeCell ref="A49:F49"/>
    <mergeCell ref="E40:F40"/>
    <mergeCell ref="A40:B40"/>
    <mergeCell ref="C48:H48"/>
    <mergeCell ref="C11:E11"/>
    <mergeCell ref="D12:D13"/>
    <mergeCell ref="G40:H40"/>
    <mergeCell ref="G46:H46"/>
    <mergeCell ref="C24:C25"/>
    <mergeCell ref="A16:B16"/>
    <mergeCell ref="G42:H42"/>
    <mergeCell ref="E44:F44"/>
    <mergeCell ref="G44:H44"/>
    <mergeCell ref="D24:D25"/>
    <mergeCell ref="C2:C3"/>
    <mergeCell ref="D2:D3"/>
    <mergeCell ref="E2:E3"/>
    <mergeCell ref="G12:G13"/>
    <mergeCell ref="A42:B42"/>
    <mergeCell ref="C42:D42"/>
    <mergeCell ref="A36:B38"/>
    <mergeCell ref="C36:D38"/>
    <mergeCell ref="E36:F38"/>
    <mergeCell ref="F2:F3"/>
    <mergeCell ref="A4:A8"/>
    <mergeCell ref="A17:B17"/>
    <mergeCell ref="C12:C13"/>
    <mergeCell ref="A24:B24"/>
    <mergeCell ref="T10:W10"/>
    <mergeCell ref="H2:H3"/>
    <mergeCell ref="H12:H13"/>
    <mergeCell ref="G2:G3"/>
    <mergeCell ref="G36:H38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differentOddEven="1" alignWithMargins="0">
    <oddFooter>&amp;C&amp;"ＭＳ Ｐ明朝,標準"－４6－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９　運輸及び通信(目次)</vt:lpstr>
      <vt:lpstr>1</vt:lpstr>
      <vt:lpstr>２</vt:lpstr>
      <vt:lpstr>3・4</vt:lpstr>
      <vt:lpstr>'1'!Print_Area</vt:lpstr>
      <vt:lpstr>'２'!Print_Area</vt:lpstr>
      <vt:lpstr>'3・4'!Print_Area</vt:lpstr>
      <vt:lpstr>'９　運輸及び通信(目次)'!Print_Area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2026-06-05T07:44:02Z</dcterms:modified>
</cp:coreProperties>
</file>