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8_{105B6330-8534-486A-A642-1ACF92F1F7D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13　社会保障(目次)" sheetId="1" r:id="rId1"/>
    <sheet name="1・2" sheetId="39" r:id="rId2"/>
    <sheet name="3" sheetId="38" r:id="rId3"/>
    <sheet name="4" sheetId="37" r:id="rId4"/>
    <sheet name="5・6" sheetId="36" r:id="rId5"/>
    <sheet name="7・8" sheetId="42" r:id="rId6"/>
    <sheet name="9-1・9-2" sheetId="41" r:id="rId7"/>
    <sheet name="10・11・12" sheetId="40" r:id="rId8"/>
  </sheets>
  <definedNames>
    <definedName name="_xlnm.Print_Area" localSheetId="1">'1・2'!$A$1:$AA$28</definedName>
    <definedName name="_xlnm.Print_Area" localSheetId="0">'13　社会保障(目次)'!$A$1:$J$19</definedName>
    <definedName name="_xlnm.Print_Area" localSheetId="3">'4'!$A$1:$G$26</definedName>
    <definedName name="_xlnm.Print_Area" localSheetId="6">'9-1・9-2'!$A$1:$H$29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41" l="1"/>
  <c r="G14" i="41"/>
  <c r="G15" i="41"/>
  <c r="G16" i="41"/>
  <c r="G17" i="41"/>
  <c r="G18" i="41"/>
  <c r="G19" i="41"/>
  <c r="G20" i="41"/>
  <c r="G21" i="41"/>
  <c r="G22" i="41"/>
  <c r="G23" i="41"/>
  <c r="G24" i="41"/>
  <c r="G25" i="41"/>
  <c r="N10" i="39"/>
  <c r="O10" i="39"/>
  <c r="G6" i="37"/>
  <c r="E9" i="37"/>
  <c r="F9" i="37"/>
  <c r="G9" i="37"/>
  <c r="E13" i="37"/>
  <c r="F13" i="37"/>
  <c r="G13" i="37"/>
  <c r="E22" i="37"/>
  <c r="F22" i="37"/>
  <c r="G22" i="37"/>
  <c r="E25" i="37"/>
  <c r="F25" i="37"/>
  <c r="G25" i="37"/>
  <c r="G31" i="36"/>
  <c r="I31" i="36"/>
  <c r="K31" i="36"/>
  <c r="O31" i="36"/>
</calcChain>
</file>

<file path=xl/sharedStrings.xml><?xml version="1.0" encoding="utf-8"?>
<sst xmlns="http://schemas.openxmlformats.org/spreadsheetml/2006/main" count="508" uniqueCount="254">
  <si>
    <t>令和６年度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</si>
  <si>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</si>
  <si>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</si>
  <si>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-</t>
    <phoneticPr fontId="3"/>
  </si>
  <si>
    <t>令和３年度</t>
    <rPh sb="0" eb="2">
      <t>レイワ</t>
    </rPh>
    <rPh sb="3" eb="5">
      <t>ネンド</t>
    </rPh>
    <phoneticPr fontId="3"/>
  </si>
  <si>
    <t>令和２年度</t>
    <rPh sb="0" eb="2">
      <t>レイワ</t>
    </rPh>
    <rPh sb="3" eb="5">
      <t>ネンド</t>
    </rPh>
    <phoneticPr fontId="3"/>
  </si>
  <si>
    <t>総　　数</t>
    <rPh sb="0" eb="4">
      <t>ソウスウ</t>
    </rPh>
    <phoneticPr fontId="3"/>
  </si>
  <si>
    <t>社会保障</t>
    <phoneticPr fontId="2"/>
  </si>
  <si>
    <t>国民健康保険給付状況</t>
  </si>
  <si>
    <t>介護保険事業の状況</t>
  </si>
  <si>
    <t>国民年金給付状況</t>
  </si>
  <si>
    <t>身体障害者手帳所持者数</t>
  </si>
  <si>
    <t>扶助別保護人員及び保護費</t>
  </si>
  <si>
    <t>募金実績</t>
  </si>
  <si>
    <t>保育所状況</t>
  </si>
  <si>
    <t>生活福祉資金状況</t>
  </si>
  <si>
    <t>老人福祉センター利用状況</t>
  </si>
  <si>
    <t>健康福祉センター利用状況</t>
  </si>
  <si>
    <t>老人ホーム入所状況</t>
  </si>
  <si>
    <t>心配ごと相談の状況</t>
  </si>
  <si>
    <t>献血の状況</t>
  </si>
  <si>
    <t>　　　　　　　</t>
    <phoneticPr fontId="3"/>
  </si>
  <si>
    <t>資料：福祉事務所・社会福祉協議会</t>
    <rPh sb="0" eb="2">
      <t>シリョウ</t>
    </rPh>
    <rPh sb="3" eb="5">
      <t>フクシ</t>
    </rPh>
    <rPh sb="5" eb="7">
      <t>ジム</t>
    </rPh>
    <rPh sb="7" eb="8">
      <t>ショ</t>
    </rPh>
    <rPh sb="9" eb="11">
      <t>シャカイ</t>
    </rPh>
    <rPh sb="11" eb="13">
      <t>フクシ</t>
    </rPh>
    <rPh sb="13" eb="16">
      <t>キョウギカイ</t>
    </rPh>
    <phoneticPr fontId="3"/>
  </si>
  <si>
    <t>歳末たすけあい募金</t>
    <rPh sb="0" eb="2">
      <t>サイマツ</t>
    </rPh>
    <rPh sb="7" eb="9">
      <t>ボキン</t>
    </rPh>
    <phoneticPr fontId="3"/>
  </si>
  <si>
    <t>共同募金</t>
    <rPh sb="0" eb="2">
      <t>キョウドウ</t>
    </rPh>
    <rPh sb="2" eb="4">
      <t>ボキン</t>
    </rPh>
    <phoneticPr fontId="3"/>
  </si>
  <si>
    <t>日赤</t>
    <rPh sb="0" eb="2">
      <t>ニッセキ</t>
    </rPh>
    <phoneticPr fontId="3"/>
  </si>
  <si>
    <t>募金実績額</t>
    <rPh sb="0" eb="2">
      <t>ボキン</t>
    </rPh>
    <rPh sb="2" eb="4">
      <t>ジッセキ</t>
    </rPh>
    <rPh sb="4" eb="5">
      <t>ガク</t>
    </rPh>
    <phoneticPr fontId="3"/>
  </si>
  <si>
    <t>項　　　目</t>
    <rPh sb="0" eb="5">
      <t>コウモク</t>
    </rPh>
    <phoneticPr fontId="3"/>
  </si>
  <si>
    <t>（単位　円）</t>
    <rPh sb="1" eb="3">
      <t>タンイ</t>
    </rPh>
    <rPh sb="4" eb="5">
      <t>エン</t>
    </rPh>
    <phoneticPr fontId="3"/>
  </si>
  <si>
    <t>６．募金実績</t>
    <rPh sb="2" eb="4">
      <t>ボキン</t>
    </rPh>
    <rPh sb="4" eb="6">
      <t>ジッセキ</t>
    </rPh>
    <phoneticPr fontId="3"/>
  </si>
  <si>
    <t>資料：福祉事務所</t>
    <rPh sb="0" eb="2">
      <t>シリョウ</t>
    </rPh>
    <rPh sb="3" eb="5">
      <t>フクシ</t>
    </rPh>
    <rPh sb="5" eb="7">
      <t>ジム</t>
    </rPh>
    <rPh sb="7" eb="8">
      <t>ショ</t>
    </rPh>
    <phoneticPr fontId="3"/>
  </si>
  <si>
    <t>（注）世帯数・人員は延べ数。</t>
    <rPh sb="1" eb="2">
      <t>チュウ</t>
    </rPh>
    <rPh sb="3" eb="6">
      <t>セタイスウ</t>
    </rPh>
    <rPh sb="7" eb="9">
      <t>ジンイン</t>
    </rPh>
    <rPh sb="10" eb="11">
      <t>ノ</t>
    </rPh>
    <rPh sb="12" eb="13">
      <t>スウ</t>
    </rPh>
    <phoneticPr fontId="3"/>
  </si>
  <si>
    <t>保護費</t>
    <rPh sb="0" eb="3">
      <t>ホゴヒ</t>
    </rPh>
    <phoneticPr fontId="3"/>
  </si>
  <si>
    <t>人員</t>
    <rPh sb="0" eb="2">
      <t>ジンイン</t>
    </rPh>
    <phoneticPr fontId="3"/>
  </si>
  <si>
    <t>施設事務費</t>
    <rPh sb="0" eb="2">
      <t>シセツ</t>
    </rPh>
    <rPh sb="2" eb="5">
      <t>ジムヒ</t>
    </rPh>
    <phoneticPr fontId="3"/>
  </si>
  <si>
    <t>葬祭扶助</t>
    <rPh sb="0" eb="2">
      <t>ソウサイ</t>
    </rPh>
    <rPh sb="2" eb="4">
      <t>フジョ</t>
    </rPh>
    <phoneticPr fontId="3"/>
  </si>
  <si>
    <t>生業扶助</t>
    <rPh sb="0" eb="2">
      <t>セイギョウ</t>
    </rPh>
    <rPh sb="2" eb="4">
      <t>フジョ</t>
    </rPh>
    <phoneticPr fontId="3"/>
  </si>
  <si>
    <t>―</t>
  </si>
  <si>
    <t>出産扶助</t>
    <rPh sb="0" eb="2">
      <t>シュッサン</t>
    </rPh>
    <rPh sb="2" eb="4">
      <t>フジョ</t>
    </rPh>
    <phoneticPr fontId="3"/>
  </si>
  <si>
    <t>医療扶助</t>
    <rPh sb="0" eb="2">
      <t>イリョウ</t>
    </rPh>
    <rPh sb="2" eb="4">
      <t>フジョ</t>
    </rPh>
    <phoneticPr fontId="3"/>
  </si>
  <si>
    <t>教育扶助</t>
    <rPh sb="0" eb="2">
      <t>キョウイク</t>
    </rPh>
    <rPh sb="2" eb="4">
      <t>フジョ</t>
    </rPh>
    <phoneticPr fontId="3"/>
  </si>
  <si>
    <t>介護扶助</t>
    <rPh sb="0" eb="2">
      <t>カイゴ</t>
    </rPh>
    <rPh sb="2" eb="4">
      <t>フジョ</t>
    </rPh>
    <phoneticPr fontId="3"/>
  </si>
  <si>
    <t>住宅扶助</t>
    <rPh sb="0" eb="2">
      <t>ジュウタク</t>
    </rPh>
    <rPh sb="2" eb="4">
      <t>フジョ</t>
    </rPh>
    <phoneticPr fontId="3"/>
  </si>
  <si>
    <t>生活扶助</t>
    <rPh sb="0" eb="2">
      <t>セイカツ</t>
    </rPh>
    <rPh sb="2" eb="4">
      <t>フジョ</t>
    </rPh>
    <phoneticPr fontId="3"/>
  </si>
  <si>
    <t>世帯数</t>
    <rPh sb="0" eb="3">
      <t>セタイスウ</t>
    </rPh>
    <phoneticPr fontId="3"/>
  </si>
  <si>
    <t>総    数</t>
    <rPh sb="0" eb="1">
      <t>フサ</t>
    </rPh>
    <rPh sb="5" eb="6">
      <t>カズ</t>
    </rPh>
    <phoneticPr fontId="3"/>
  </si>
  <si>
    <t>令和６年度</t>
    <rPh sb="0" eb="2">
      <t>レイワ</t>
    </rPh>
    <rPh sb="3" eb="5">
      <t>ネンド</t>
    </rPh>
    <rPh sb="4" eb="5">
      <t>ガンネン</t>
    </rPh>
    <phoneticPr fontId="3"/>
  </si>
  <si>
    <t>令和５年度</t>
    <rPh sb="0" eb="2">
      <t>レイワ</t>
    </rPh>
    <rPh sb="3" eb="5">
      <t>ネンド</t>
    </rPh>
    <rPh sb="4" eb="5">
      <t>ガンネン</t>
    </rPh>
    <phoneticPr fontId="3"/>
  </si>
  <si>
    <t>令和４年度</t>
    <rPh sb="0" eb="2">
      <t>レイワ</t>
    </rPh>
    <rPh sb="3" eb="5">
      <t>ネンド</t>
    </rPh>
    <rPh sb="4" eb="5">
      <t>ガンネン</t>
    </rPh>
    <phoneticPr fontId="3"/>
  </si>
  <si>
    <t>令和３年度</t>
    <rPh sb="0" eb="2">
      <t>レイワ</t>
    </rPh>
    <rPh sb="3" eb="5">
      <t>ネンド</t>
    </rPh>
    <rPh sb="4" eb="5">
      <t>ガンネン</t>
    </rPh>
    <phoneticPr fontId="3"/>
  </si>
  <si>
    <t>令和２年度</t>
    <rPh sb="0" eb="2">
      <t>レイワ</t>
    </rPh>
    <rPh sb="3" eb="5">
      <t>ネンド</t>
    </rPh>
    <rPh sb="4" eb="5">
      <t>ガンネン</t>
    </rPh>
    <phoneticPr fontId="3"/>
  </si>
  <si>
    <t>（単位　人・千円）</t>
    <rPh sb="1" eb="3">
      <t>タンイ</t>
    </rPh>
    <rPh sb="4" eb="5">
      <t>ヒト</t>
    </rPh>
    <rPh sb="6" eb="8">
      <t>センエン</t>
    </rPh>
    <phoneticPr fontId="3"/>
  </si>
  <si>
    <t>５．扶助別保護人員及び保護費</t>
    <rPh sb="2" eb="4">
      <t>フジョ</t>
    </rPh>
    <rPh sb="4" eb="5">
      <t>ベツ</t>
    </rPh>
    <rPh sb="5" eb="7">
      <t>ホゴ</t>
    </rPh>
    <rPh sb="7" eb="9">
      <t>ジンイン</t>
    </rPh>
    <rPh sb="9" eb="10">
      <t>オヨ</t>
    </rPh>
    <rPh sb="11" eb="13">
      <t>ホゴ</t>
    </rPh>
    <rPh sb="13" eb="14">
      <t>ヒ</t>
    </rPh>
    <phoneticPr fontId="3"/>
  </si>
  <si>
    <t>　　　　　　　資料：福祉事務所</t>
    <rPh sb="7" eb="9">
      <t>シリョウ</t>
    </rPh>
    <rPh sb="10" eb="12">
      <t>フクシ</t>
    </rPh>
    <rPh sb="12" eb="14">
      <t>ジム</t>
    </rPh>
    <rPh sb="14" eb="15">
      <t>ショ</t>
    </rPh>
    <phoneticPr fontId="3"/>
  </si>
  <si>
    <t>（注）各年度末現在</t>
    <rPh sb="1" eb="2">
      <t>チュウ</t>
    </rPh>
    <rPh sb="3" eb="7">
      <t>カクネンドマツ</t>
    </rPh>
    <rPh sb="7" eb="9">
      <t>ゲンザイ</t>
    </rPh>
    <phoneticPr fontId="3"/>
  </si>
  <si>
    <t>計</t>
  </si>
  <si>
    <t>18才以上</t>
  </si>
  <si>
    <t>18歳未満</t>
    <rPh sb="2" eb="5">
      <t>サイミマン</t>
    </rPh>
    <phoneticPr fontId="3"/>
  </si>
  <si>
    <t>内部障害</t>
    <rPh sb="0" eb="2">
      <t>ナイブ</t>
    </rPh>
    <rPh sb="2" eb="4">
      <t>ショウガイ</t>
    </rPh>
    <phoneticPr fontId="3"/>
  </si>
  <si>
    <t>肢体不自由</t>
    <rPh sb="0" eb="2">
      <t>シタイ</t>
    </rPh>
    <rPh sb="2" eb="5">
      <t>フジユウ</t>
    </rPh>
    <phoneticPr fontId="3"/>
  </si>
  <si>
    <t>-</t>
  </si>
  <si>
    <t>音声言語機能</t>
    <rPh sb="0" eb="2">
      <t>オンセイ</t>
    </rPh>
    <rPh sb="2" eb="4">
      <t>ゲンゴ</t>
    </rPh>
    <rPh sb="4" eb="6">
      <t>キノウ</t>
    </rPh>
    <phoneticPr fontId="3"/>
  </si>
  <si>
    <t>聴覚平衡機能</t>
    <rPh sb="0" eb="2">
      <t>チョウカク</t>
    </rPh>
    <rPh sb="2" eb="4">
      <t>ヘイコウ</t>
    </rPh>
    <rPh sb="4" eb="6">
      <t>キノウ</t>
    </rPh>
    <phoneticPr fontId="3"/>
  </si>
  <si>
    <t>視覚障害</t>
    <rPh sb="0" eb="2">
      <t>シカク</t>
    </rPh>
    <rPh sb="2" eb="4">
      <t>ショウガイ</t>
    </rPh>
    <phoneticPr fontId="3"/>
  </si>
  <si>
    <t>令和６年度</t>
    <rPh sb="0" eb="2">
      <t>レイワ</t>
    </rPh>
    <rPh sb="3" eb="5">
      <t>ネンド</t>
    </rPh>
    <rPh sb="4" eb="5">
      <t>ド</t>
    </rPh>
    <phoneticPr fontId="3"/>
  </si>
  <si>
    <t>令和５年度</t>
    <rPh sb="0" eb="2">
      <t>レイワ</t>
    </rPh>
    <rPh sb="3" eb="5">
      <t>ネンド</t>
    </rPh>
    <rPh sb="4" eb="5">
      <t>ド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</si>
  <si>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</si>
  <si>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令和３年度</t>
    <rPh sb="0" eb="2">
      <t>レイワ</t>
    </rPh>
    <rPh sb="3" eb="5">
      <t>ネンド</t>
    </rPh>
    <rPh sb="4" eb="5">
      <t>ド</t>
    </rPh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</si>
  <si>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</si>
  <si>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>４．身体障害者手帳所持者数</t>
    <rPh sb="2" eb="4">
      <t>シンタイ</t>
    </rPh>
    <rPh sb="4" eb="7">
      <t>ショウガイシャ</t>
    </rPh>
    <rPh sb="7" eb="9">
      <t>テチョウ</t>
    </rPh>
    <rPh sb="9" eb="12">
      <t>ショジシャ</t>
    </rPh>
    <rPh sb="12" eb="13">
      <t>スウ</t>
    </rPh>
    <phoneticPr fontId="3"/>
  </si>
  <si>
    <t>資料：市民課</t>
    <phoneticPr fontId="3"/>
  </si>
  <si>
    <t>※　昭和61年3月31日以前（旧法による該当者）</t>
    <rPh sb="2" eb="4">
      <t>ショウワ</t>
    </rPh>
    <rPh sb="6" eb="7">
      <t>ネン</t>
    </rPh>
    <rPh sb="8" eb="9">
      <t>ガツ</t>
    </rPh>
    <rPh sb="11" eb="12">
      <t>ニチ</t>
    </rPh>
    <rPh sb="12" eb="14">
      <t>イゼン</t>
    </rPh>
    <rPh sb="15" eb="17">
      <t>キュウホウ</t>
    </rPh>
    <rPh sb="20" eb="23">
      <t>ガイトウシャ</t>
    </rPh>
    <phoneticPr fontId="3"/>
  </si>
  <si>
    <t>令和6年度</t>
    <rPh sb="0" eb="2">
      <t>レイワ</t>
    </rPh>
    <rPh sb="3" eb="5">
      <t>ネンド</t>
    </rPh>
    <rPh sb="4" eb="5">
      <t>ド</t>
    </rPh>
    <phoneticPr fontId="3"/>
  </si>
  <si>
    <t>令和5年度</t>
    <rPh sb="0" eb="2">
      <t>レイワ</t>
    </rPh>
    <rPh sb="3" eb="5">
      <t>ネンド</t>
    </rPh>
    <rPh sb="4" eb="5">
      <t>ド</t>
    </rPh>
    <phoneticPr fontId="3"/>
  </si>
  <si>
    <t>令和4年度</t>
    <rPh sb="0" eb="2">
      <t>レイワ</t>
    </rPh>
    <rPh sb="3" eb="5">
      <t>ネンド</t>
    </rPh>
    <rPh sb="4" eb="5">
      <t>ド</t>
    </rPh>
    <phoneticPr fontId="3"/>
  </si>
  <si>
    <t>令和3年度</t>
    <rPh sb="0" eb="2">
      <t>レイワ</t>
    </rPh>
    <rPh sb="3" eb="5">
      <t>ネンド</t>
    </rPh>
    <rPh sb="4" eb="5">
      <t>ド</t>
    </rPh>
    <phoneticPr fontId="3"/>
  </si>
  <si>
    <t>令和2年度</t>
    <rPh sb="0" eb="2">
      <t>レイワ</t>
    </rPh>
    <rPh sb="3" eb="5">
      <t>ネンド</t>
    </rPh>
    <rPh sb="4" eb="5">
      <t>ド</t>
    </rPh>
    <phoneticPr fontId="3"/>
  </si>
  <si>
    <t>千円</t>
    <rPh sb="0" eb="2">
      <t>センエン</t>
    </rPh>
    <phoneticPr fontId="3"/>
  </si>
  <si>
    <t>人</t>
    <rPh sb="0" eb="1">
      <t>ヒト</t>
    </rPh>
    <phoneticPr fontId="3"/>
  </si>
  <si>
    <t>人</t>
    <rPh sb="0" eb="1">
      <t>ニン</t>
    </rPh>
    <phoneticPr fontId="3"/>
  </si>
  <si>
    <t>計</t>
    <rPh sb="0" eb="1">
      <t>ケイ</t>
    </rPh>
    <phoneticPr fontId="3"/>
  </si>
  <si>
    <r>
      <t>母子
・遺児　</t>
    </r>
    <r>
      <rPr>
        <sz val="8"/>
        <rFont val="ＭＳ Ｐゴシック"/>
        <family val="3"/>
        <charset val="128"/>
      </rPr>
      <t>※</t>
    </r>
    <rPh sb="0" eb="2">
      <t>ボシ</t>
    </rPh>
    <rPh sb="4" eb="6">
      <t>イジ</t>
    </rPh>
    <phoneticPr fontId="3"/>
  </si>
  <si>
    <t>寡婦</t>
    <rPh sb="0" eb="2">
      <t>カフ</t>
    </rPh>
    <phoneticPr fontId="3"/>
  </si>
  <si>
    <t>遺族基礎</t>
    <rPh sb="0" eb="2">
      <t>イゾク</t>
    </rPh>
    <rPh sb="2" eb="4">
      <t>キソ</t>
    </rPh>
    <phoneticPr fontId="3"/>
  </si>
  <si>
    <t>年金額</t>
    <rPh sb="0" eb="3">
      <t>ネンキンガク</t>
    </rPh>
    <phoneticPr fontId="3"/>
  </si>
  <si>
    <r>
      <t>受 給</t>
    </r>
    <r>
      <rPr>
        <sz val="11"/>
        <rFont val="ＭＳ Ｐゴシック"/>
        <family val="3"/>
        <charset val="128"/>
      </rPr>
      <t xml:space="preserve"> 権 者 数</t>
    </r>
    <phoneticPr fontId="3"/>
  </si>
  <si>
    <r>
      <t xml:space="preserve">遺 </t>
    </r>
    <r>
      <rPr>
        <sz val="11"/>
        <rFont val="ＭＳ Ｐゴシック"/>
        <family val="3"/>
        <charset val="128"/>
      </rPr>
      <t xml:space="preserve"> 族  給  付</t>
    </r>
    <rPh sb="0" eb="1">
      <t>イ</t>
    </rPh>
    <rPh sb="3" eb="4">
      <t>ゾク</t>
    </rPh>
    <rPh sb="6" eb="7">
      <t>キュウ</t>
    </rPh>
    <rPh sb="9" eb="10">
      <t>ヅケ</t>
    </rPh>
    <phoneticPr fontId="3"/>
  </si>
  <si>
    <t>年　  　度</t>
    <rPh sb="0" eb="1">
      <t>トシ</t>
    </rPh>
    <rPh sb="5" eb="6">
      <t>ド</t>
    </rPh>
    <phoneticPr fontId="3"/>
  </si>
  <si>
    <t>（無拠出）</t>
    <rPh sb="1" eb="4">
      <t>ムキョシュツ</t>
    </rPh>
    <phoneticPr fontId="3"/>
  </si>
  <si>
    <t>（拠出者）</t>
    <rPh sb="1" eb="3">
      <t>キョシュツ</t>
    </rPh>
    <rPh sb="3" eb="4">
      <t>シャ</t>
    </rPh>
    <phoneticPr fontId="3"/>
  </si>
  <si>
    <r>
      <t>障害
　　　</t>
    </r>
    <r>
      <rPr>
        <sz val="8"/>
        <rFont val="ＭＳ Ｐゴシック"/>
        <family val="3"/>
        <charset val="128"/>
      </rPr>
      <t>※</t>
    </r>
    <rPh sb="0" eb="2">
      <t>ショウガイ</t>
    </rPh>
    <phoneticPr fontId="3"/>
  </si>
  <si>
    <t>障害基礎</t>
    <rPh sb="0" eb="2">
      <t>ショウガイ</t>
    </rPh>
    <rPh sb="2" eb="4">
      <t>キソ</t>
    </rPh>
    <phoneticPr fontId="3"/>
  </si>
  <si>
    <t>老齢福祉</t>
    <rPh sb="0" eb="2">
      <t>ロウレイ</t>
    </rPh>
    <rPh sb="2" eb="4">
      <t>フクシ</t>
    </rPh>
    <phoneticPr fontId="3"/>
  </si>
  <si>
    <r>
      <t>老齢
　　　　</t>
    </r>
    <r>
      <rPr>
        <sz val="8"/>
        <rFont val="ＭＳ Ｐゴシック"/>
        <family val="3"/>
        <charset val="128"/>
      </rPr>
      <t>※</t>
    </r>
    <rPh sb="0" eb="2">
      <t>ロウレイ</t>
    </rPh>
    <phoneticPr fontId="3"/>
  </si>
  <si>
    <t>老齢基礎</t>
    <rPh sb="0" eb="2">
      <t>ロウレイ</t>
    </rPh>
    <rPh sb="2" eb="4">
      <t>キソ</t>
    </rPh>
    <phoneticPr fontId="3"/>
  </si>
  <si>
    <t>障  害  給  付</t>
    <rPh sb="0" eb="1">
      <t>サワ</t>
    </rPh>
    <rPh sb="3" eb="4">
      <t>ガイ</t>
    </rPh>
    <rPh sb="6" eb="7">
      <t>キュウ</t>
    </rPh>
    <rPh sb="9" eb="10">
      <t>ヅケ</t>
    </rPh>
    <phoneticPr fontId="3"/>
  </si>
  <si>
    <t>年　　  度</t>
    <rPh sb="0" eb="1">
      <t>トシ</t>
    </rPh>
    <rPh sb="5" eb="6">
      <t>ド</t>
    </rPh>
    <phoneticPr fontId="3"/>
  </si>
  <si>
    <t>老  齢  給  付</t>
    <rPh sb="0" eb="1">
      <t>ロウ</t>
    </rPh>
    <rPh sb="3" eb="4">
      <t>ヨワイ</t>
    </rPh>
    <rPh sb="6" eb="7">
      <t>キュウ</t>
    </rPh>
    <rPh sb="9" eb="10">
      <t>ヅケ</t>
    </rPh>
    <phoneticPr fontId="3"/>
  </si>
  <si>
    <t>年  　　度</t>
    <rPh sb="0" eb="1">
      <t>トシ</t>
    </rPh>
    <rPh sb="5" eb="6">
      <t>ド</t>
    </rPh>
    <phoneticPr fontId="3"/>
  </si>
  <si>
    <t>３．国民年金給付状況</t>
    <rPh sb="2" eb="4">
      <t>コクミン</t>
    </rPh>
    <rPh sb="4" eb="6">
      <t>ネンキン</t>
    </rPh>
    <rPh sb="6" eb="8">
      <t>キュウフ</t>
    </rPh>
    <rPh sb="8" eb="10">
      <t>ジョウキョウ</t>
    </rPh>
    <phoneticPr fontId="3"/>
  </si>
  <si>
    <t>資料：健康課</t>
    <rPh sb="0" eb="2">
      <t>シリョウ</t>
    </rPh>
    <rPh sb="3" eb="5">
      <t>ケンコウ</t>
    </rPh>
    <rPh sb="5" eb="6">
      <t>カ</t>
    </rPh>
    <phoneticPr fontId="3"/>
  </si>
  <si>
    <t>千円</t>
  </si>
  <si>
    <t>施設サービス給付費　（年間）</t>
    <rPh sb="0" eb="2">
      <t>シセツ</t>
    </rPh>
    <rPh sb="6" eb="8">
      <t>キュウフ</t>
    </rPh>
    <rPh sb="8" eb="9">
      <t>ヒ</t>
    </rPh>
    <rPh sb="11" eb="13">
      <t>ネンカン</t>
    </rPh>
    <phoneticPr fontId="3"/>
  </si>
  <si>
    <t>在宅サービス給付費　（年間）</t>
    <rPh sb="0" eb="2">
      <t>ザイタク</t>
    </rPh>
    <rPh sb="6" eb="8">
      <t>キュウフ</t>
    </rPh>
    <rPh sb="8" eb="9">
      <t>ヒ</t>
    </rPh>
    <rPh sb="11" eb="13">
      <t>ネンカン</t>
    </rPh>
    <phoneticPr fontId="3"/>
  </si>
  <si>
    <t>人</t>
  </si>
  <si>
    <t>うち施設サービス利用者数（年間平均）</t>
    <rPh sb="2" eb="4">
      <t>シセツ</t>
    </rPh>
    <rPh sb="8" eb="10">
      <t>リヨウ</t>
    </rPh>
    <rPh sb="10" eb="11">
      <t>シャ</t>
    </rPh>
    <rPh sb="11" eb="12">
      <t>スウ</t>
    </rPh>
    <rPh sb="13" eb="15">
      <t>ネンカン</t>
    </rPh>
    <rPh sb="15" eb="17">
      <t>ヘイキン</t>
    </rPh>
    <phoneticPr fontId="3"/>
  </si>
  <si>
    <t>うち在宅サービス利用者数（年間平均）</t>
    <rPh sb="2" eb="4">
      <t>ザイタク</t>
    </rPh>
    <rPh sb="8" eb="10">
      <t>リヨウ</t>
    </rPh>
    <rPh sb="10" eb="11">
      <t>シャ</t>
    </rPh>
    <rPh sb="11" eb="12">
      <t>スウ</t>
    </rPh>
    <rPh sb="13" eb="15">
      <t>ネンカン</t>
    </rPh>
    <rPh sb="15" eb="17">
      <t>ヘイキン</t>
    </rPh>
    <phoneticPr fontId="3"/>
  </si>
  <si>
    <t>サービス利用者数　（年間平均）</t>
    <rPh sb="4" eb="6">
      <t>リヨウ</t>
    </rPh>
    <rPh sb="6" eb="7">
      <t>シャ</t>
    </rPh>
    <rPh sb="7" eb="8">
      <t>スウ</t>
    </rPh>
    <rPh sb="10" eb="12">
      <t>ネンカン</t>
    </rPh>
    <rPh sb="12" eb="14">
      <t>ヘイキン</t>
    </rPh>
    <phoneticPr fontId="3"/>
  </si>
  <si>
    <r>
      <t>認定者数　（</t>
    </r>
    <r>
      <rPr>
        <sz val="11"/>
        <rFont val="ＭＳ Ｐゴシック"/>
        <family val="3"/>
        <charset val="128"/>
      </rPr>
      <t>各年度末現在）</t>
    </r>
    <rPh sb="0" eb="3">
      <t>ニンテイシャ</t>
    </rPh>
    <rPh sb="3" eb="4">
      <t>スウ</t>
    </rPh>
    <rPh sb="6" eb="7">
      <t>カク</t>
    </rPh>
    <rPh sb="7" eb="10">
      <t>ネンドマツ</t>
    </rPh>
    <rPh sb="10" eb="12">
      <t>ゲンザイ</t>
    </rPh>
    <phoneticPr fontId="3"/>
  </si>
  <si>
    <t>件</t>
  </si>
  <si>
    <t>認定審査判定件数　（年間）</t>
    <rPh sb="0" eb="2">
      <t>ニンテイ</t>
    </rPh>
    <rPh sb="2" eb="4">
      <t>シンサ</t>
    </rPh>
    <rPh sb="4" eb="6">
      <t>ハンテイ</t>
    </rPh>
    <rPh sb="6" eb="8">
      <t>ケンスウ</t>
    </rPh>
    <rPh sb="10" eb="12">
      <t>ネンカン</t>
    </rPh>
    <phoneticPr fontId="3"/>
  </si>
  <si>
    <t>申請件数　（年間）</t>
    <rPh sb="0" eb="2">
      <t>シンセイ</t>
    </rPh>
    <rPh sb="2" eb="4">
      <t>ケンスウ</t>
    </rPh>
    <rPh sb="6" eb="8">
      <t>ネンカン</t>
    </rPh>
    <phoneticPr fontId="3"/>
  </si>
  <si>
    <t>被保険者数　（各年度末現在）</t>
    <rPh sb="0" eb="1">
      <t>ヒ</t>
    </rPh>
    <rPh sb="1" eb="4">
      <t>ホケンシャ</t>
    </rPh>
    <rPh sb="4" eb="5">
      <t>スウ</t>
    </rPh>
    <rPh sb="7" eb="11">
      <t>カクネンドマツ</t>
    </rPh>
    <rPh sb="11" eb="13">
      <t>ゲンザイ</t>
    </rPh>
    <phoneticPr fontId="3"/>
  </si>
  <si>
    <t>区　　　　　　　分</t>
    <rPh sb="0" eb="1">
      <t>ク</t>
    </rPh>
    <rPh sb="8" eb="9">
      <t>ブン</t>
    </rPh>
    <phoneticPr fontId="3"/>
  </si>
  <si>
    <t>２．介護保険事業の状況</t>
    <rPh sb="2" eb="4">
      <t>カイゴ</t>
    </rPh>
    <rPh sb="4" eb="6">
      <t>ホケン</t>
    </rPh>
    <rPh sb="6" eb="8">
      <t>ジギョウ</t>
    </rPh>
    <rPh sb="9" eb="11">
      <t>ジョウキョウ</t>
    </rPh>
    <phoneticPr fontId="3"/>
  </si>
  <si>
    <t>資料：市民課</t>
    <rPh sb="0" eb="2">
      <t>シリョウ</t>
    </rPh>
    <rPh sb="3" eb="5">
      <t>シミン</t>
    </rPh>
    <rPh sb="5" eb="6">
      <t>カ</t>
    </rPh>
    <phoneticPr fontId="3"/>
  </si>
  <si>
    <t>一般</t>
    <phoneticPr fontId="3"/>
  </si>
  <si>
    <t>令和6年度</t>
    <rPh sb="0" eb="2">
      <t>レイワ</t>
    </rPh>
    <rPh sb="3" eb="5">
      <t>ネンド</t>
    </rPh>
    <phoneticPr fontId="3"/>
  </si>
  <si>
    <t>金　　額</t>
    <rPh sb="0" eb="4">
      <t>キンガク</t>
    </rPh>
    <phoneticPr fontId="3"/>
  </si>
  <si>
    <t>件数</t>
    <rPh sb="0" eb="2">
      <t>ケンスウ</t>
    </rPh>
    <phoneticPr fontId="3"/>
  </si>
  <si>
    <t>金額</t>
    <rPh sb="0" eb="2">
      <t>キンガク</t>
    </rPh>
    <phoneticPr fontId="3"/>
  </si>
  <si>
    <t>公費その他の負担分</t>
    <rPh sb="0" eb="2">
      <t>コウヒ</t>
    </rPh>
    <rPh sb="2" eb="5">
      <t>ソノタ</t>
    </rPh>
    <rPh sb="6" eb="9">
      <t>フタンブン</t>
    </rPh>
    <phoneticPr fontId="3"/>
  </si>
  <si>
    <t>被保険者負担分</t>
    <rPh sb="0" eb="4">
      <t>ヒホケンシャ</t>
    </rPh>
    <rPh sb="4" eb="7">
      <t>フタンブン</t>
    </rPh>
    <phoneticPr fontId="3"/>
  </si>
  <si>
    <t>保険者負担分</t>
    <rPh sb="0" eb="3">
      <t>ホケンシャ</t>
    </rPh>
    <rPh sb="3" eb="6">
      <t>フタンブン</t>
    </rPh>
    <phoneticPr fontId="3"/>
  </si>
  <si>
    <t>総額</t>
    <rPh sb="0" eb="2">
      <t>ソウガク</t>
    </rPh>
    <phoneticPr fontId="3"/>
  </si>
  <si>
    <t>保険者負担分</t>
    <rPh sb="0" eb="3">
      <t>ホケンシャ</t>
    </rPh>
    <rPh sb="3" eb="5">
      <t>フタン</t>
    </rPh>
    <rPh sb="5" eb="6">
      <t>ブン</t>
    </rPh>
    <phoneticPr fontId="3"/>
  </si>
  <si>
    <t>葬祭給付</t>
    <rPh sb="0" eb="2">
      <t>ソウサイ</t>
    </rPh>
    <rPh sb="2" eb="4">
      <t>キュウフ</t>
    </rPh>
    <phoneticPr fontId="3"/>
  </si>
  <si>
    <t>助産給付</t>
    <rPh sb="0" eb="2">
      <t>ジョサン</t>
    </rPh>
    <rPh sb="2" eb="4">
      <t>キュウフ</t>
    </rPh>
    <phoneticPr fontId="3"/>
  </si>
  <si>
    <t>費　用　額</t>
    <rPh sb="0" eb="3">
      <t>ヒヨウ</t>
    </rPh>
    <rPh sb="4" eb="5">
      <t>ガク</t>
    </rPh>
    <phoneticPr fontId="3"/>
  </si>
  <si>
    <t>件　　数</t>
    <phoneticPr fontId="3"/>
  </si>
  <si>
    <t>１人当り費用額（円）</t>
    <rPh sb="1" eb="2">
      <t>ニン</t>
    </rPh>
    <rPh sb="2" eb="3">
      <t>アタ</t>
    </rPh>
    <rPh sb="4" eb="6">
      <t>ヒヨウ</t>
    </rPh>
    <rPh sb="6" eb="7">
      <t>ガク</t>
    </rPh>
    <rPh sb="8" eb="9">
      <t>エン</t>
    </rPh>
    <phoneticPr fontId="3"/>
  </si>
  <si>
    <t>受診率（％）</t>
    <rPh sb="0" eb="2">
      <t>ジュシン</t>
    </rPh>
    <rPh sb="2" eb="3">
      <t>リツ</t>
    </rPh>
    <phoneticPr fontId="3"/>
  </si>
  <si>
    <t>費用額</t>
  </si>
  <si>
    <t>被保険
者数（人）</t>
    <rPh sb="0" eb="1">
      <t>ヒ</t>
    </rPh>
    <rPh sb="1" eb="3">
      <t>ホケン</t>
    </rPh>
    <rPh sb="4" eb="5">
      <t>モノ</t>
    </rPh>
    <rPh sb="5" eb="6">
      <t>スウ</t>
    </rPh>
    <rPh sb="7" eb="8">
      <t>ヒト</t>
    </rPh>
    <phoneticPr fontId="3"/>
  </si>
  <si>
    <t>区分</t>
    <rPh sb="0" eb="2">
      <t>クブン</t>
    </rPh>
    <phoneticPr fontId="3"/>
  </si>
  <si>
    <t>その他の給付</t>
  </si>
  <si>
    <t>療      養      費</t>
    <phoneticPr fontId="3"/>
  </si>
  <si>
    <t>療      養      の      給      付</t>
    <phoneticPr fontId="3"/>
  </si>
  <si>
    <t>国民健康保険加入</t>
    <rPh sb="0" eb="2">
      <t>コクミン</t>
    </rPh>
    <rPh sb="2" eb="4">
      <t>ケンコウ</t>
    </rPh>
    <rPh sb="4" eb="6">
      <t>ホケン</t>
    </rPh>
    <rPh sb="6" eb="8">
      <t>カニュウ</t>
    </rPh>
    <phoneticPr fontId="3"/>
  </si>
  <si>
    <t>年　度</t>
    <rPh sb="0" eb="3">
      <t>ネンド</t>
    </rPh>
    <phoneticPr fontId="3"/>
  </si>
  <si>
    <t>（単位　千円）</t>
    <rPh sb="1" eb="3">
      <t>タンイ</t>
    </rPh>
    <rPh sb="4" eb="6">
      <t>センエン</t>
    </rPh>
    <phoneticPr fontId="3"/>
  </si>
  <si>
    <t>１．国民健康保険給付状況</t>
    <rPh sb="2" eb="4">
      <t>コクミン</t>
    </rPh>
    <rPh sb="4" eb="6">
      <t>ケンコウ</t>
    </rPh>
    <rPh sb="6" eb="8">
      <t>ホケン</t>
    </rPh>
    <rPh sb="8" eb="10">
      <t>キュウフ</t>
    </rPh>
    <rPh sb="10" eb="12">
      <t>ジョウキョウ</t>
    </rPh>
    <phoneticPr fontId="3"/>
  </si>
  <si>
    <t>１３    社 会 保 障</t>
    <rPh sb="6" eb="7">
      <t>シャ</t>
    </rPh>
    <rPh sb="8" eb="9">
      <t>カイ</t>
    </rPh>
    <rPh sb="10" eb="11">
      <t>ホ</t>
    </rPh>
    <rPh sb="12" eb="13">
      <t>サワ</t>
    </rPh>
    <phoneticPr fontId="3"/>
  </si>
  <si>
    <t>.</t>
    <phoneticPr fontId="3"/>
  </si>
  <si>
    <t>　　　資料：福祉事務所</t>
    <rPh sb="3" eb="5">
      <t>シリョウ</t>
    </rPh>
    <rPh sb="6" eb="8">
      <t>フクシ</t>
    </rPh>
    <rPh sb="8" eb="10">
      <t>ジム</t>
    </rPh>
    <rPh sb="10" eb="11">
      <t>ショ</t>
    </rPh>
    <phoneticPr fontId="3"/>
  </si>
  <si>
    <t>ml</t>
    <phoneticPr fontId="3"/>
  </si>
  <si>
    <t>400ml</t>
    <phoneticPr fontId="3"/>
  </si>
  <si>
    <t>200ml</t>
    <phoneticPr fontId="3"/>
  </si>
  <si>
    <t>採血量</t>
    <rPh sb="0" eb="2">
      <t>サイケツ</t>
    </rPh>
    <rPh sb="2" eb="3">
      <t>リョウ</t>
    </rPh>
    <phoneticPr fontId="3"/>
  </si>
  <si>
    <t>採血者数</t>
    <rPh sb="0" eb="2">
      <t>サイケツ</t>
    </rPh>
    <rPh sb="2" eb="3">
      <t>シャ</t>
    </rPh>
    <rPh sb="3" eb="4">
      <t>スウ</t>
    </rPh>
    <phoneticPr fontId="3"/>
  </si>
  <si>
    <t>採血受付者数</t>
    <rPh sb="0" eb="2">
      <t>サイケツ</t>
    </rPh>
    <rPh sb="2" eb="4">
      <t>ウケツケ</t>
    </rPh>
    <rPh sb="4" eb="5">
      <t>シャ</t>
    </rPh>
    <rPh sb="5" eb="6">
      <t>カズ</t>
    </rPh>
    <phoneticPr fontId="3"/>
  </si>
  <si>
    <r>
      <t xml:space="preserve">年 </t>
    </r>
    <r>
      <rPr>
        <sz val="11"/>
        <rFont val="ＭＳ Ｐゴシック"/>
        <family val="3"/>
        <charset val="128"/>
      </rPr>
      <t xml:space="preserve">  度</t>
    </r>
    <rPh sb="0" eb="1">
      <t>トシ</t>
    </rPh>
    <rPh sb="4" eb="5">
      <t>ド</t>
    </rPh>
    <phoneticPr fontId="3"/>
  </si>
  <si>
    <t>※令和３年度より廃止</t>
    <rPh sb="1" eb="3">
      <t>レイワ</t>
    </rPh>
    <rPh sb="4" eb="6">
      <t>ネンド</t>
    </rPh>
    <rPh sb="8" eb="10">
      <t>ハイシ</t>
    </rPh>
    <phoneticPr fontId="15"/>
  </si>
  <si>
    <t>１２．献血の状況</t>
    <rPh sb="3" eb="5">
      <t>ケンケツ</t>
    </rPh>
    <rPh sb="6" eb="8">
      <t>ジョウキョウ</t>
    </rPh>
    <phoneticPr fontId="3"/>
  </si>
  <si>
    <r>
      <t>資料：</t>
    </r>
    <r>
      <rPr>
        <sz val="11"/>
        <rFont val="ＭＳ Ｐゴシック"/>
        <family val="3"/>
        <charset val="128"/>
      </rPr>
      <t>社会福祉協議会</t>
    </r>
    <rPh sb="0" eb="2">
      <t>シリョウ</t>
    </rPh>
    <rPh sb="3" eb="5">
      <t>シャカイ</t>
    </rPh>
    <rPh sb="5" eb="7">
      <t>フクシ</t>
    </rPh>
    <rPh sb="7" eb="10">
      <t>キョウギカイ</t>
    </rPh>
    <phoneticPr fontId="3"/>
  </si>
  <si>
    <r>
      <t xml:space="preserve">年 </t>
    </r>
    <r>
      <rPr>
        <sz val="11"/>
        <rFont val="ＭＳ Ｐゴシック"/>
        <family val="3"/>
        <charset val="128"/>
      </rPr>
      <t xml:space="preserve">    度</t>
    </r>
    <phoneticPr fontId="3"/>
  </si>
  <si>
    <t>その他</t>
  </si>
  <si>
    <t>苦情相談</t>
    <rPh sb="2" eb="4">
      <t>ソウダン</t>
    </rPh>
    <phoneticPr fontId="3"/>
  </si>
  <si>
    <t>老人福祉</t>
  </si>
  <si>
    <t>母子福祉</t>
  </si>
  <si>
    <t>心身障害者（児）</t>
    <phoneticPr fontId="3"/>
  </si>
  <si>
    <t>教育青少年問題</t>
  </si>
  <si>
    <t>児童福祉母子保健</t>
  </si>
  <si>
    <t>事故問題</t>
    <rPh sb="2" eb="4">
      <t>モンダイ</t>
    </rPh>
    <phoneticPr fontId="3"/>
  </si>
  <si>
    <t>財産問題</t>
  </si>
  <si>
    <t>人権・法律</t>
    <rPh sb="3" eb="5">
      <t>ホウリツ</t>
    </rPh>
    <phoneticPr fontId="3"/>
  </si>
  <si>
    <t>精神衛生</t>
  </si>
  <si>
    <t>医療問題</t>
    <rPh sb="0" eb="2">
      <t>イリョウ</t>
    </rPh>
    <rPh sb="2" eb="4">
      <t>モンダイ</t>
    </rPh>
    <phoneticPr fontId="3"/>
  </si>
  <si>
    <t>健康・衛生問題</t>
    <rPh sb="3" eb="5">
      <t>エイセイ</t>
    </rPh>
    <phoneticPr fontId="3"/>
  </si>
  <si>
    <t>離婚問題</t>
  </si>
  <si>
    <t>結婚問題</t>
  </si>
  <si>
    <t>家族問題</t>
  </si>
  <si>
    <t>住宅問題</t>
  </si>
  <si>
    <t>職業・生業問題</t>
  </si>
  <si>
    <t>年金問題</t>
    <rPh sb="2" eb="4">
      <t>モンダイ</t>
    </rPh>
    <phoneticPr fontId="3"/>
  </si>
  <si>
    <t>生計問題</t>
  </si>
  <si>
    <t>相談事項</t>
  </si>
  <si>
    <t>（単位　件）</t>
  </si>
  <si>
    <t>１１．心配ごと相談の状況</t>
    <phoneticPr fontId="3"/>
  </si>
  <si>
    <t>資料：明光園・永寿園・大川荘</t>
    <rPh sb="11" eb="13">
      <t>オオカワ</t>
    </rPh>
    <rPh sb="13" eb="14">
      <t>ソウ</t>
    </rPh>
    <phoneticPr fontId="3"/>
  </si>
  <si>
    <t>大 川 荘</t>
    <rPh sb="0" eb="3">
      <t>オオカワ</t>
    </rPh>
    <rPh sb="4" eb="5">
      <t>ソウ</t>
    </rPh>
    <phoneticPr fontId="3"/>
  </si>
  <si>
    <t>永 寿 園</t>
    <rPh sb="0" eb="3">
      <t>エイジュ</t>
    </rPh>
    <rPh sb="4" eb="5">
      <t>エン</t>
    </rPh>
    <phoneticPr fontId="3"/>
  </si>
  <si>
    <t>明 光 園</t>
    <rPh sb="0" eb="3">
      <t>メイコウ</t>
    </rPh>
    <rPh sb="4" eb="5">
      <t>エン</t>
    </rPh>
    <phoneticPr fontId="3"/>
  </si>
  <si>
    <t>女</t>
  </si>
  <si>
    <t>男</t>
  </si>
  <si>
    <t>85歳以上</t>
    <rPh sb="2" eb="3">
      <t>サイ</t>
    </rPh>
    <phoneticPr fontId="3"/>
  </si>
  <si>
    <t>80～84歳</t>
    <rPh sb="5" eb="6">
      <t>サイ</t>
    </rPh>
    <phoneticPr fontId="3"/>
  </si>
  <si>
    <t>75～79歳</t>
    <rPh sb="5" eb="6">
      <t>サイ</t>
    </rPh>
    <phoneticPr fontId="3"/>
  </si>
  <si>
    <t>70～74歳</t>
    <rPh sb="5" eb="6">
      <t>サイ</t>
    </rPh>
    <phoneticPr fontId="3"/>
  </si>
  <si>
    <t>65～69歳</t>
    <rPh sb="5" eb="6">
      <t>サイ</t>
    </rPh>
    <phoneticPr fontId="3"/>
  </si>
  <si>
    <t>60～64歳</t>
    <rPh sb="5" eb="6">
      <t>サイ</t>
    </rPh>
    <phoneticPr fontId="3"/>
  </si>
  <si>
    <t>60歳未満</t>
    <rPh sb="2" eb="3">
      <t>サイ</t>
    </rPh>
    <phoneticPr fontId="3"/>
  </si>
  <si>
    <t>総　　　数</t>
    <phoneticPr fontId="3"/>
  </si>
  <si>
    <t>年　　　度</t>
    <phoneticPr fontId="3"/>
  </si>
  <si>
    <t>数</t>
    <rPh sb="0" eb="1">
      <t>カズ</t>
    </rPh>
    <phoneticPr fontId="3"/>
  </si>
  <si>
    <t>者</t>
    <rPh sb="0" eb="1">
      <t>シャ</t>
    </rPh>
    <phoneticPr fontId="3"/>
  </si>
  <si>
    <t>居</t>
    <rPh sb="0" eb="1">
      <t>ニュウキョ</t>
    </rPh>
    <phoneticPr fontId="3"/>
  </si>
  <si>
    <t>入</t>
    <rPh sb="0" eb="1">
      <t>ニュウ</t>
    </rPh>
    <phoneticPr fontId="3"/>
  </si>
  <si>
    <t>定員</t>
  </si>
  <si>
    <t>施設名</t>
    <rPh sb="0" eb="2">
      <t>シセツ</t>
    </rPh>
    <rPh sb="2" eb="3">
      <t>ナ</t>
    </rPh>
    <phoneticPr fontId="3"/>
  </si>
  <si>
    <t>１０．老人ホーム入所状況</t>
    <rPh sb="3" eb="5">
      <t>ロウジン</t>
    </rPh>
    <rPh sb="8" eb="10">
      <t>ニュウショ</t>
    </rPh>
    <rPh sb="10" eb="12">
      <t>ジョウキョウ</t>
    </rPh>
    <phoneticPr fontId="3"/>
  </si>
  <si>
    <t>※老人福祉センターを廃止し、令和４年度健康福祉センターを設置。</t>
    <phoneticPr fontId="15"/>
  </si>
  <si>
    <t>資料：健康課</t>
    <rPh sb="0" eb="2">
      <t>シリョウ</t>
    </rPh>
    <rPh sb="3" eb="6">
      <t>ケンコウカ</t>
    </rPh>
    <phoneticPr fontId="15"/>
  </si>
  <si>
    <t>3月</t>
    <rPh sb="1" eb="2">
      <t>ツキ</t>
    </rPh>
    <phoneticPr fontId="15"/>
  </si>
  <si>
    <t>2月</t>
    <rPh sb="1" eb="2">
      <t>ツキ</t>
    </rPh>
    <phoneticPr fontId="15"/>
  </si>
  <si>
    <t>令和７年1月</t>
    <rPh sb="0" eb="2">
      <t>レイワ</t>
    </rPh>
    <rPh sb="3" eb="4">
      <t>ネン</t>
    </rPh>
    <rPh sb="5" eb="6">
      <t>ガツ</t>
    </rPh>
    <phoneticPr fontId="15"/>
  </si>
  <si>
    <t>12月</t>
    <rPh sb="2" eb="3">
      <t>ツキ</t>
    </rPh>
    <phoneticPr fontId="15"/>
  </si>
  <si>
    <t>11月</t>
    <rPh sb="2" eb="3">
      <t>ツキ</t>
    </rPh>
    <phoneticPr fontId="15"/>
  </si>
  <si>
    <t>10月</t>
    <rPh sb="2" eb="3">
      <t>ツキ</t>
    </rPh>
    <phoneticPr fontId="15"/>
  </si>
  <si>
    <t>9月</t>
  </si>
  <si>
    <t>8月</t>
  </si>
  <si>
    <t>7月</t>
  </si>
  <si>
    <t>6月</t>
  </si>
  <si>
    <t>5月</t>
    <rPh sb="1" eb="2">
      <t>ツキ</t>
    </rPh>
    <phoneticPr fontId="15"/>
  </si>
  <si>
    <t>令和６年4月</t>
    <rPh sb="0" eb="2">
      <t>レイワ</t>
    </rPh>
    <rPh sb="3" eb="4">
      <t>ネン</t>
    </rPh>
    <rPh sb="4" eb="5">
      <t>ヘイネン</t>
    </rPh>
    <phoneticPr fontId="15"/>
  </si>
  <si>
    <t>令和６年度</t>
    <rPh sb="0" eb="2">
      <t>レイワ</t>
    </rPh>
    <rPh sb="3" eb="5">
      <t>ネンド</t>
    </rPh>
    <phoneticPr fontId="15"/>
  </si>
  <si>
    <t>人</t>
    <rPh sb="0" eb="1">
      <t>ヒト</t>
    </rPh>
    <phoneticPr fontId="15"/>
  </si>
  <si>
    <t>日</t>
    <rPh sb="0" eb="1">
      <t>ニチ</t>
    </rPh>
    <phoneticPr fontId="15"/>
  </si>
  <si>
    <t>一日平均</t>
    <rPh sb="0" eb="2">
      <t>イチニチ</t>
    </rPh>
    <rPh sb="2" eb="4">
      <t>ヘイキン</t>
    </rPh>
    <phoneticPr fontId="15"/>
  </si>
  <si>
    <t>計</t>
    <rPh sb="0" eb="1">
      <t>ケイ</t>
    </rPh>
    <phoneticPr fontId="15"/>
  </si>
  <si>
    <t>開館日数</t>
    <rPh sb="0" eb="2">
      <t>カイカン</t>
    </rPh>
    <rPh sb="2" eb="4">
      <t>ニッスウ</t>
    </rPh>
    <phoneticPr fontId="15"/>
  </si>
  <si>
    <t>年  度</t>
    <rPh sb="0" eb="1">
      <t>トシ</t>
    </rPh>
    <rPh sb="3" eb="4">
      <t>ド</t>
    </rPh>
    <phoneticPr fontId="15"/>
  </si>
  <si>
    <t>９-２．健康福祉センター利用状況</t>
    <rPh sb="4" eb="6">
      <t>ケンコウ</t>
    </rPh>
    <rPh sb="6" eb="8">
      <t>フクシ</t>
    </rPh>
    <rPh sb="12" eb="14">
      <t>リヨウ</t>
    </rPh>
    <rPh sb="14" eb="16">
      <t>ジョウキョウ</t>
    </rPh>
    <phoneticPr fontId="15"/>
  </si>
  <si>
    <t>資料：社会福祉協議会</t>
    <rPh sb="0" eb="2">
      <t>シリョウ</t>
    </rPh>
    <rPh sb="3" eb="5">
      <t>シャカイ</t>
    </rPh>
    <rPh sb="5" eb="7">
      <t>フクシ</t>
    </rPh>
    <rPh sb="7" eb="10">
      <t>キョウギカイ</t>
    </rPh>
    <phoneticPr fontId="15"/>
  </si>
  <si>
    <t>令和３年度</t>
    <rPh sb="0" eb="2">
      <t>レイワ</t>
    </rPh>
    <rPh sb="3" eb="5">
      <t>ネンド</t>
    </rPh>
    <rPh sb="4" eb="5">
      <t>ド</t>
    </rPh>
    <phoneticPr fontId="15"/>
  </si>
  <si>
    <t>令和２年度</t>
    <rPh sb="0" eb="2">
      <t>レイワ</t>
    </rPh>
    <rPh sb="3" eb="5">
      <t>ネンド</t>
    </rPh>
    <rPh sb="4" eb="5">
      <t>ド</t>
    </rPh>
    <phoneticPr fontId="15"/>
  </si>
  <si>
    <t>女</t>
    <rPh sb="0" eb="1">
      <t>オンナ</t>
    </rPh>
    <phoneticPr fontId="15"/>
  </si>
  <si>
    <t>男</t>
    <rPh sb="0" eb="1">
      <t>オトコ</t>
    </rPh>
    <phoneticPr fontId="15"/>
  </si>
  <si>
    <t>９-１．老人福祉センター利用状況</t>
    <rPh sb="4" eb="6">
      <t>ロウジン</t>
    </rPh>
    <rPh sb="6" eb="8">
      <t>フクシ</t>
    </rPh>
    <rPh sb="12" eb="14">
      <t>リヨウ</t>
    </rPh>
    <rPh sb="14" eb="16">
      <t>ジョウキョウ</t>
    </rPh>
    <phoneticPr fontId="15"/>
  </si>
  <si>
    <t>　　　　　資料：社会福祉協議会</t>
    <rPh sb="5" eb="7">
      <t>シリョウ</t>
    </rPh>
    <rPh sb="8" eb="10">
      <t>シャカイ</t>
    </rPh>
    <rPh sb="10" eb="12">
      <t>フクシ</t>
    </rPh>
    <rPh sb="12" eb="15">
      <t>キョウギカイ</t>
    </rPh>
    <phoneticPr fontId="15"/>
  </si>
  <si>
    <t>金額</t>
    <rPh sb="0" eb="2">
      <t>キンガク</t>
    </rPh>
    <phoneticPr fontId="15"/>
  </si>
  <si>
    <t>件数</t>
    <rPh sb="0" eb="2">
      <t>ケンスウ</t>
    </rPh>
    <phoneticPr fontId="15"/>
  </si>
  <si>
    <t>生活福祉資金</t>
    <rPh sb="0" eb="2">
      <t>セイカツ</t>
    </rPh>
    <rPh sb="2" eb="4">
      <t>フクシ</t>
    </rPh>
    <rPh sb="4" eb="6">
      <t>シキン</t>
    </rPh>
    <phoneticPr fontId="15"/>
  </si>
  <si>
    <t>令和６年度</t>
    <rPh sb="0" eb="2">
      <t>レイワ</t>
    </rPh>
    <rPh sb="3" eb="5">
      <t>ネンド</t>
    </rPh>
    <rPh sb="4" eb="5">
      <t>ド</t>
    </rPh>
    <phoneticPr fontId="15"/>
  </si>
  <si>
    <t>令和５年度</t>
    <rPh sb="0" eb="1">
      <t>レイ</t>
    </rPh>
    <rPh sb="1" eb="2">
      <t>カズ</t>
    </rPh>
    <rPh sb="3" eb="5">
      <t>ネンド</t>
    </rPh>
    <phoneticPr fontId="15"/>
  </si>
  <si>
    <t>令和４年度</t>
    <rPh sb="0" eb="1">
      <t>レイ</t>
    </rPh>
    <rPh sb="1" eb="2">
      <t>カズ</t>
    </rPh>
    <rPh sb="3" eb="5">
      <t>ネンド</t>
    </rPh>
    <phoneticPr fontId="15"/>
  </si>
  <si>
    <t>令和３年度</t>
    <rPh sb="0" eb="1">
      <t>レイ</t>
    </rPh>
    <rPh sb="1" eb="2">
      <t>カズ</t>
    </rPh>
    <rPh sb="3" eb="5">
      <t>ネンド</t>
    </rPh>
    <phoneticPr fontId="15"/>
  </si>
  <si>
    <t>令和２年度</t>
    <rPh sb="0" eb="1">
      <t>レイ</t>
    </rPh>
    <rPh sb="1" eb="2">
      <t>カズ</t>
    </rPh>
    <rPh sb="3" eb="5">
      <t>ネンド</t>
    </rPh>
    <phoneticPr fontId="15"/>
  </si>
  <si>
    <t>項　　　　　目</t>
    <rPh sb="0" eb="7">
      <t>コウモク</t>
    </rPh>
    <phoneticPr fontId="15"/>
  </si>
  <si>
    <t>８．生活福祉資金状況</t>
    <phoneticPr fontId="15"/>
  </si>
  <si>
    <t>（注）保育士数は平成３０年度以後、有資格保育士のみ</t>
    <rPh sb="1" eb="2">
      <t>チュウ</t>
    </rPh>
    <rPh sb="3" eb="6">
      <t>ホイクシ</t>
    </rPh>
    <rPh sb="6" eb="7">
      <t>スウ</t>
    </rPh>
    <rPh sb="8" eb="10">
      <t>ヘイセイ</t>
    </rPh>
    <rPh sb="12" eb="13">
      <t>ネン</t>
    </rPh>
    <rPh sb="13" eb="14">
      <t>ド</t>
    </rPh>
    <rPh sb="14" eb="16">
      <t>イゴ</t>
    </rPh>
    <rPh sb="17" eb="18">
      <t>ユウ</t>
    </rPh>
    <rPh sb="18" eb="20">
      <t>シカク</t>
    </rPh>
    <rPh sb="20" eb="23">
      <t>ホイクシ</t>
    </rPh>
    <phoneticPr fontId="15"/>
  </si>
  <si>
    <t>　　　　　　　　資料：福祉事務所</t>
    <rPh sb="8" eb="10">
      <t>シリョウ</t>
    </rPh>
    <rPh sb="11" eb="16">
      <t>フクシジムショ</t>
    </rPh>
    <phoneticPr fontId="15"/>
  </si>
  <si>
    <r>
      <t>（注）各年4月</t>
    </r>
    <r>
      <rPr>
        <sz val="11"/>
        <rFont val="ＭＳ Ｐゴシック"/>
        <family val="3"/>
      </rPr>
      <t>1日現在</t>
    </r>
    <rPh sb="1" eb="2">
      <t>チュウ</t>
    </rPh>
    <rPh sb="3" eb="5">
      <t>カクトシ</t>
    </rPh>
    <rPh sb="6" eb="7">
      <t>ガツ</t>
    </rPh>
    <rPh sb="8" eb="9">
      <t>ニチ</t>
    </rPh>
    <rPh sb="9" eb="11">
      <t>ゲンザイ</t>
    </rPh>
    <phoneticPr fontId="15"/>
  </si>
  <si>
    <t>私立</t>
    <rPh sb="0" eb="2">
      <t>ワタクシリツ</t>
    </rPh>
    <phoneticPr fontId="15"/>
  </si>
  <si>
    <t>市立</t>
    <rPh sb="0" eb="2">
      <t>シリツ</t>
    </rPh>
    <phoneticPr fontId="15"/>
  </si>
  <si>
    <t>園児数</t>
    <rPh sb="0" eb="2">
      <t>エンジ</t>
    </rPh>
    <rPh sb="2" eb="3">
      <t>スウ</t>
    </rPh>
    <phoneticPr fontId="15"/>
  </si>
  <si>
    <t>総数</t>
    <rPh sb="0" eb="2">
      <t>ソウスウ</t>
    </rPh>
    <phoneticPr fontId="15"/>
  </si>
  <si>
    <t>保育士数</t>
    <rPh sb="0" eb="2">
      <t>ホイク</t>
    </rPh>
    <rPh sb="2" eb="3">
      <t>シ</t>
    </rPh>
    <rPh sb="3" eb="4">
      <t>スウ</t>
    </rPh>
    <phoneticPr fontId="15"/>
  </si>
  <si>
    <r>
      <t>私</t>
    </r>
    <r>
      <rPr>
        <sz val="11"/>
        <rFont val="ＭＳ Ｐゴシック"/>
        <family val="3"/>
      </rPr>
      <t>立</t>
    </r>
    <rPh sb="0" eb="1">
      <t>ワタシ</t>
    </rPh>
    <rPh sb="1" eb="2">
      <t>リツ</t>
    </rPh>
    <phoneticPr fontId="15"/>
  </si>
  <si>
    <t>保育所数</t>
    <rPh sb="0" eb="2">
      <t>ホイク</t>
    </rPh>
    <rPh sb="2" eb="3">
      <t>ショ</t>
    </rPh>
    <rPh sb="3" eb="4">
      <t>スウ</t>
    </rPh>
    <phoneticPr fontId="15"/>
  </si>
  <si>
    <r>
      <t>総</t>
    </r>
    <r>
      <rPr>
        <sz val="11"/>
        <rFont val="ＭＳ Ｐゴシック"/>
        <family val="3"/>
      </rPr>
      <t>数</t>
    </r>
    <rPh sb="0" eb="1">
      <t>ソウ</t>
    </rPh>
    <rPh sb="1" eb="2">
      <t>カズ</t>
    </rPh>
    <phoneticPr fontId="15"/>
  </si>
  <si>
    <t>項　　　　目</t>
    <rPh sb="0" eb="6">
      <t>コウモク</t>
    </rPh>
    <phoneticPr fontId="15"/>
  </si>
  <si>
    <t>（単位　人）</t>
    <rPh sb="1" eb="3">
      <t>タンイ</t>
    </rPh>
    <rPh sb="4" eb="5">
      <t>ヒト</t>
    </rPh>
    <phoneticPr fontId="15"/>
  </si>
  <si>
    <t>７．保育所状況(認定こども園含む）</t>
    <rPh sb="2" eb="4">
      <t>ホイク</t>
    </rPh>
    <rPh sb="4" eb="5">
      <t>ショ</t>
    </rPh>
    <rPh sb="5" eb="7">
      <t>ジョウキョウ</t>
    </rPh>
    <rPh sb="8" eb="10">
      <t>ニンテイ</t>
    </rPh>
    <rPh sb="13" eb="14">
      <t>エン</t>
    </rPh>
    <rPh sb="14" eb="15">
      <t>フク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</si>
</sst>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0.0"/>
  </numFmts>
  <fonts count="21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b/>
      <sz val="10.5"/>
      <color theme="1"/>
      <name val="ＭＳ 明朝"/>
      <family val="1"/>
      <charset val="128"/>
    </font>
    <font>
      <b/>
      <sz val="11"/>
      <color theme="1"/>
      <name val="Yu Gothic"/>
      <family val="2"/>
      <scheme val="minor"/>
    </font>
    <font>
      <sz val="12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</font>
    <font>
      <sz val="6"/>
      <name val="ＭＳ Ｐゴシック"/>
      <family val="3"/>
    </font>
    <font>
      <sz val="11"/>
      <name val="ＭＳ Ｐゴシック"/>
      <family val="3"/>
    </font>
    <font>
      <sz val="10"/>
      <name val="ＭＳ Ｐゴシック"/>
      <family val="3"/>
    </font>
    <font>
      <b/>
      <sz val="12"/>
      <name val="ＭＳ Ｐゴシック"/>
      <family val="3"/>
    </font>
    <font>
      <b/>
      <sz val="11"/>
      <name val="ＭＳ Ｐゴシック"/>
      <family val="3"/>
    </font>
    <font>
      <sz val="8"/>
      <name val="ＭＳ Ｐゴシック"/>
      <family val="3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6" fillId="0" borderId="0"/>
    <xf numFmtId="38" fontId="16" fillId="0" borderId="0" applyFont="0" applyFill="0" applyBorder="0" applyAlignment="0" applyProtection="0"/>
  </cellStyleXfs>
  <cellXfs count="379">
    <xf numFmtId="0" fontId="0" fillId="0" borderId="0" xfId="0"/>
    <xf numFmtId="0" fontId="7" fillId="0" borderId="0" xfId="0" applyFont="1"/>
    <xf numFmtId="0" fontId="8" fillId="0" borderId="0" xfId="0" applyFont="1"/>
    <xf numFmtId="0" fontId="10" fillId="0" borderId="0" xfId="4"/>
    <xf numFmtId="0" fontId="1" fillId="0" borderId="0" xfId="1" applyFont="1" applyAlignment="1"/>
    <xf numFmtId="0" fontId="1" fillId="0" borderId="0" xfId="1" applyFont="1" applyAlignment="1">
      <alignment vertical="center"/>
    </xf>
    <xf numFmtId="0" fontId="9" fillId="0" borderId="2" xfId="1" applyFont="1" applyBorder="1" applyAlignment="1">
      <alignment vertical="center"/>
    </xf>
    <xf numFmtId="0" fontId="1" fillId="0" borderId="2" xfId="1" applyFont="1" applyBorder="1" applyAlignment="1"/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1" fillId="0" borderId="0" xfId="1" applyFont="1" applyBorder="1" applyAlignment="1">
      <alignment vertical="center"/>
    </xf>
    <xf numFmtId="0" fontId="1" fillId="0" borderId="0" xfId="1" applyFont="1" applyBorder="1" applyAlignment="1"/>
    <xf numFmtId="0" fontId="1" fillId="0" borderId="3" xfId="1" applyFont="1" applyBorder="1" applyAlignment="1"/>
    <xf numFmtId="0" fontId="1" fillId="0" borderId="4" xfId="1" applyFont="1" applyBorder="1" applyAlignment="1"/>
    <xf numFmtId="0" fontId="1" fillId="0" borderId="10" xfId="1" applyFont="1" applyBorder="1" applyAlignment="1"/>
    <xf numFmtId="0" fontId="1" fillId="0" borderId="11" xfId="1" applyFont="1" applyBorder="1" applyAlignment="1"/>
    <xf numFmtId="0" fontId="1" fillId="0" borderId="0" xfId="1" applyFont="1" applyBorder="1" applyAlignment="1">
      <alignment horizontal="center" vertical="distributed" textRotation="255"/>
    </xf>
    <xf numFmtId="0" fontId="1" fillId="0" borderId="4" xfId="1" applyFont="1" applyBorder="1" applyAlignment="1">
      <alignment horizontal="center" vertical="distributed" textRotation="255"/>
    </xf>
    <xf numFmtId="0" fontId="1" fillId="0" borderId="5" xfId="1" applyFont="1" applyBorder="1" applyAlignment="1"/>
    <xf numFmtId="0" fontId="9" fillId="0" borderId="0" xfId="1" applyFont="1" applyBorder="1" applyAlignment="1">
      <alignment vertical="center"/>
    </xf>
    <xf numFmtId="0" fontId="1" fillId="0" borderId="0" xfId="1" applyFont="1" applyBorder="1" applyAlignment="1">
      <alignment horizontal="center"/>
    </xf>
    <xf numFmtId="0" fontId="1" fillId="0" borderId="6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2" xfId="2" applyFont="1" applyBorder="1" applyAlignment="1"/>
    <xf numFmtId="0" fontId="1" fillId="0" borderId="19" xfId="1" applyFont="1" applyBorder="1" applyAlignment="1"/>
    <xf numFmtId="38" fontId="0" fillId="0" borderId="0" xfId="2" applyFont="1" applyAlignment="1"/>
    <xf numFmtId="0" fontId="11" fillId="0" borderId="5" xfId="1" applyFont="1" applyBorder="1" applyAlignment="1">
      <alignment horizontal="distributed" vertical="center" shrinkToFit="1"/>
    </xf>
    <xf numFmtId="0" fontId="1" fillId="0" borderId="5" xfId="1" applyFont="1" applyBorder="1" applyAlignment="1">
      <alignment horizontal="distributed" vertical="center"/>
    </xf>
    <xf numFmtId="3" fontId="1" fillId="0" borderId="0" xfId="1" applyNumberFormat="1" applyFont="1" applyAlignment="1">
      <alignment vertical="center"/>
    </xf>
    <xf numFmtId="0" fontId="1" fillId="0" borderId="20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38" fontId="0" fillId="0" borderId="0" xfId="2" applyFont="1" applyAlignment="1">
      <alignment vertical="center"/>
    </xf>
    <xf numFmtId="38" fontId="0" fillId="0" borderId="1" xfId="2" applyFont="1" applyBorder="1" applyAlignment="1">
      <alignment vertical="center"/>
    </xf>
    <xf numFmtId="0" fontId="1" fillId="0" borderId="1" xfId="1" applyFont="1" applyBorder="1" applyAlignment="1">
      <alignment vertical="center"/>
    </xf>
    <xf numFmtId="38" fontId="0" fillId="0" borderId="2" xfId="2" applyFont="1" applyBorder="1" applyAlignment="1">
      <alignment horizontal="right" vertical="center"/>
    </xf>
    <xf numFmtId="38" fontId="0" fillId="0" borderId="0" xfId="2" applyFont="1" applyAlignment="1">
      <alignment horizontal="right" vertical="center"/>
    </xf>
    <xf numFmtId="0" fontId="1" fillId="0" borderId="20" xfId="1" applyFont="1" applyBorder="1" applyAlignment="1">
      <alignment horizontal="distributed" vertical="center"/>
    </xf>
    <xf numFmtId="0" fontId="1" fillId="0" borderId="0" xfId="1" applyFont="1" applyBorder="1" applyAlignment="1">
      <alignment horizontal="distributed" vertical="center"/>
    </xf>
    <xf numFmtId="0" fontId="1" fillId="0" borderId="14" xfId="1" applyFont="1" applyBorder="1" applyAlignment="1">
      <alignment horizontal="distributed" vertical="center"/>
    </xf>
    <xf numFmtId="0" fontId="1" fillId="0" borderId="6" xfId="1" applyFont="1" applyBorder="1" applyAlignment="1"/>
    <xf numFmtId="0" fontId="1" fillId="0" borderId="7" xfId="1" applyFont="1" applyBorder="1" applyAlignment="1">
      <alignment horizontal="distributed" vertical="center"/>
    </xf>
    <xf numFmtId="0" fontId="1" fillId="0" borderId="17" xfId="1" applyFont="1" applyBorder="1" applyAlignment="1">
      <alignment horizontal="distributed" vertical="center"/>
    </xf>
    <xf numFmtId="0" fontId="1" fillId="0" borderId="20" xfId="1" applyFont="1" applyBorder="1" applyAlignment="1"/>
    <xf numFmtId="0" fontId="4" fillId="0" borderId="2" xfId="1" applyFont="1" applyBorder="1" applyAlignment="1">
      <alignment vertical="center"/>
    </xf>
    <xf numFmtId="0" fontId="9" fillId="0" borderId="0" xfId="1" applyFont="1"/>
    <xf numFmtId="0" fontId="9" fillId="0" borderId="0" xfId="1" applyFont="1" applyBorder="1"/>
    <xf numFmtId="38" fontId="9" fillId="0" borderId="0" xfId="1" applyNumberFormat="1" applyFont="1"/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3" fontId="9" fillId="0" borderId="0" xfId="1" applyNumberFormat="1" applyFont="1" applyAlignment="1">
      <alignment vertical="center"/>
    </xf>
    <xf numFmtId="0" fontId="9" fillId="0" borderId="23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textRotation="255" shrinkToFit="1"/>
    </xf>
    <xf numFmtId="0" fontId="9" fillId="0" borderId="0" xfId="1" applyFont="1" applyAlignment="1">
      <alignment horizontal="right" vertical="center"/>
    </xf>
    <xf numFmtId="0" fontId="1" fillId="0" borderId="5" xfId="1" applyFont="1" applyBorder="1" applyAlignment="1">
      <alignment horizontal="center" vertical="center" textRotation="255" shrinkToFit="1"/>
    </xf>
    <xf numFmtId="0" fontId="1" fillId="0" borderId="5" xfId="1" applyFont="1" applyBorder="1" applyAlignment="1">
      <alignment horizontal="center" vertical="center" textRotation="255"/>
    </xf>
    <xf numFmtId="3" fontId="9" fillId="0" borderId="0" xfId="1" applyNumberFormat="1" applyFont="1"/>
    <xf numFmtId="0" fontId="9" fillId="0" borderId="21" xfId="1" applyFont="1" applyBorder="1"/>
    <xf numFmtId="0" fontId="9" fillId="0" borderId="9" xfId="1" applyFont="1" applyBorder="1" applyAlignment="1">
      <alignment horizontal="center" vertical="center" wrapText="1"/>
    </xf>
    <xf numFmtId="0" fontId="1" fillId="0" borderId="0" xfId="1" applyFont="1"/>
    <xf numFmtId="0" fontId="11" fillId="0" borderId="0" xfId="1" applyFont="1" applyAlignment="1">
      <alignment horizontal="right" vertical="top"/>
    </xf>
    <xf numFmtId="38" fontId="0" fillId="0" borderId="0" xfId="2" applyFont="1" applyBorder="1" applyAlignment="1">
      <alignment vertical="center"/>
    </xf>
    <xf numFmtId="38" fontId="0" fillId="0" borderId="0" xfId="2" applyFont="1" applyBorder="1" applyAlignment="1">
      <alignment horizontal="right" vertical="center"/>
    </xf>
    <xf numFmtId="0" fontId="1" fillId="0" borderId="0" xfId="1" applyFont="1" applyBorder="1" applyAlignment="1">
      <alignment horizontal="left" vertical="center"/>
    </xf>
    <xf numFmtId="0" fontId="1" fillId="0" borderId="0" xfId="1" applyFont="1" applyBorder="1"/>
    <xf numFmtId="38" fontId="0" fillId="0" borderId="2" xfId="2" applyFont="1" applyBorder="1" applyAlignment="1">
      <alignment horizontal="center" vertical="center"/>
    </xf>
    <xf numFmtId="38" fontId="0" fillId="0" borderId="3" xfId="2" applyFont="1" applyBorder="1" applyAlignment="1">
      <alignment horizontal="center" vertical="center"/>
    </xf>
    <xf numFmtId="0" fontId="1" fillId="0" borderId="19" xfId="1" applyFont="1" applyBorder="1"/>
    <xf numFmtId="0" fontId="1" fillId="0" borderId="2" xfId="1" applyFont="1" applyBorder="1" applyAlignment="1">
      <alignment horizontal="distributed" vertical="center"/>
    </xf>
    <xf numFmtId="0" fontId="1" fillId="0" borderId="2" xfId="1" applyFont="1" applyBorder="1"/>
    <xf numFmtId="38" fontId="0" fillId="0" borderId="0" xfId="2" applyFont="1" applyFill="1" applyBorder="1" applyAlignment="1">
      <alignment horizontal="right" vertical="center"/>
    </xf>
    <xf numFmtId="38" fontId="0" fillId="0" borderId="4" xfId="2" applyFont="1" applyFill="1" applyBorder="1" applyAlignment="1">
      <alignment horizontal="right" vertical="center"/>
    </xf>
    <xf numFmtId="0" fontId="1" fillId="0" borderId="5" xfId="1" applyFont="1" applyBorder="1"/>
    <xf numFmtId="0" fontId="11" fillId="0" borderId="0" xfId="1" applyFont="1" applyBorder="1" applyAlignment="1">
      <alignment horizontal="right" vertical="top"/>
    </xf>
    <xf numFmtId="38" fontId="11" fillId="0" borderId="0" xfId="2" applyFont="1" applyBorder="1" applyAlignment="1">
      <alignment horizontal="right" vertical="top"/>
    </xf>
    <xf numFmtId="38" fontId="11" fillId="0" borderId="10" xfId="2" applyFont="1" applyBorder="1" applyAlignment="1">
      <alignment horizontal="right" vertical="top"/>
    </xf>
    <xf numFmtId="0" fontId="11" fillId="0" borderId="16" xfId="1" applyFont="1" applyBorder="1" applyAlignment="1">
      <alignment horizontal="right" vertical="top"/>
    </xf>
    <xf numFmtId="0" fontId="11" fillId="0" borderId="5" xfId="1" applyFont="1" applyBorder="1" applyAlignment="1">
      <alignment horizontal="right" vertical="top"/>
    </xf>
    <xf numFmtId="38" fontId="0" fillId="0" borderId="0" xfId="2" applyFont="1" applyBorder="1" applyAlignment="1">
      <alignment horizontal="center" vertical="center" wrapText="1"/>
    </xf>
    <xf numFmtId="38" fontId="0" fillId="0" borderId="0" xfId="2" applyFont="1" applyBorder="1" applyAlignment="1">
      <alignment horizontal="center" vertical="center"/>
    </xf>
    <xf numFmtId="38" fontId="0" fillId="0" borderId="0" xfId="2" applyFont="1" applyBorder="1"/>
    <xf numFmtId="38" fontId="0" fillId="0" borderId="2" xfId="2" applyFont="1" applyBorder="1"/>
    <xf numFmtId="38" fontId="0" fillId="0" borderId="0" xfId="2" applyFont="1" applyBorder="1" applyAlignment="1">
      <alignment horizontal="right"/>
    </xf>
    <xf numFmtId="38" fontId="11" fillId="0" borderId="16" xfId="2" applyFont="1" applyBorder="1" applyAlignment="1">
      <alignment horizontal="right" vertical="top"/>
    </xf>
    <xf numFmtId="0" fontId="11" fillId="0" borderId="20" xfId="1" applyFont="1" applyBorder="1" applyAlignment="1">
      <alignment horizontal="right" vertical="top"/>
    </xf>
    <xf numFmtId="38" fontId="0" fillId="0" borderId="23" xfId="2" applyFont="1" applyBorder="1" applyAlignment="1">
      <alignment vertical="center"/>
    </xf>
    <xf numFmtId="38" fontId="0" fillId="0" borderId="13" xfId="2" applyFont="1" applyBorder="1" applyAlignment="1">
      <alignment vertical="center"/>
    </xf>
    <xf numFmtId="38" fontId="0" fillId="0" borderId="24" xfId="2" applyFont="1" applyBorder="1" applyAlignment="1">
      <alignment vertical="center"/>
    </xf>
    <xf numFmtId="38" fontId="0" fillId="0" borderId="20" xfId="2" applyFont="1" applyBorder="1" applyAlignment="1">
      <alignment vertical="center"/>
    </xf>
    <xf numFmtId="0" fontId="1" fillId="0" borderId="0" xfId="1" applyFont="1" applyAlignment="1">
      <alignment horizontal="right" vertical="top"/>
    </xf>
    <xf numFmtId="3" fontId="1" fillId="0" borderId="0" xfId="1" applyNumberFormat="1" applyFont="1"/>
    <xf numFmtId="0" fontId="11" fillId="0" borderId="5" xfId="1" applyFont="1" applyBorder="1" applyAlignment="1">
      <alignment vertical="center"/>
    </xf>
    <xf numFmtId="3" fontId="1" fillId="0" borderId="0" xfId="1" applyNumberFormat="1" applyFont="1" applyAlignment="1">
      <alignment horizontal="right" vertical="top"/>
    </xf>
    <xf numFmtId="0" fontId="1" fillId="0" borderId="0" xfId="1" applyFont="1" applyFill="1"/>
    <xf numFmtId="0" fontId="1" fillId="0" borderId="10" xfId="1" applyFont="1" applyBorder="1"/>
    <xf numFmtId="0" fontId="12" fillId="0" borderId="9" xfId="1" applyFont="1" applyFill="1" applyBorder="1" applyAlignment="1">
      <alignment horizontal="distributed" vertical="center"/>
    </xf>
    <xf numFmtId="0" fontId="12" fillId="0" borderId="9" xfId="1" applyFont="1" applyBorder="1" applyAlignment="1">
      <alignment horizontal="distributed" vertical="center"/>
    </xf>
    <xf numFmtId="0" fontId="1" fillId="0" borderId="9" xfId="1" applyFont="1" applyBorder="1" applyAlignment="1">
      <alignment vertical="center"/>
    </xf>
    <xf numFmtId="0" fontId="1" fillId="0" borderId="0" xfId="1" applyFont="1" applyBorder="1" applyAlignment="1">
      <alignment horizontal="right"/>
    </xf>
    <xf numFmtId="38" fontId="1" fillId="0" borderId="0" xfId="1" applyNumberFormat="1" applyFont="1" applyBorder="1"/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/>
    <xf numFmtId="38" fontId="0" fillId="0" borderId="19" xfId="2" applyFont="1" applyBorder="1" applyAlignment="1">
      <alignment horizontal="center" vertical="center" wrapText="1"/>
    </xf>
    <xf numFmtId="38" fontId="0" fillId="0" borderId="3" xfId="2" applyFont="1" applyBorder="1" applyAlignment="1">
      <alignment horizontal="center" vertical="center" wrapText="1"/>
    </xf>
    <xf numFmtId="38" fontId="0" fillId="0" borderId="0" xfId="2" applyFont="1"/>
    <xf numFmtId="38" fontId="0" fillId="0" borderId="0" xfId="2" applyFont="1" applyBorder="1" applyAlignment="1">
      <alignment horizontal="right" vertical="center" shrinkToFit="1"/>
    </xf>
    <xf numFmtId="38" fontId="0" fillId="0" borderId="0" xfId="2" applyFont="1" applyBorder="1" applyAlignment="1">
      <alignment vertical="center" shrinkToFit="1"/>
    </xf>
    <xf numFmtId="176" fontId="0" fillId="0" borderId="0" xfId="2" applyNumberFormat="1" applyFont="1" applyBorder="1" applyAlignment="1">
      <alignment horizontal="right" vertical="center" shrinkToFit="1"/>
    </xf>
    <xf numFmtId="38" fontId="0" fillId="0" borderId="4" xfId="2" applyFont="1" applyBorder="1" applyAlignment="1">
      <alignment horizontal="right" vertical="center" shrinkToFit="1"/>
    </xf>
    <xf numFmtId="38" fontId="0" fillId="0" borderId="21" xfId="2" applyFont="1" applyBorder="1" applyAlignment="1">
      <alignment vertical="center" textRotation="255"/>
    </xf>
    <xf numFmtId="0" fontId="1" fillId="0" borderId="10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textRotation="255"/>
    </xf>
    <xf numFmtId="0" fontId="1" fillId="0" borderId="20" xfId="1" applyFont="1" applyBorder="1" applyAlignment="1">
      <alignment horizontal="center" vertical="center" shrinkToFit="1"/>
    </xf>
    <xf numFmtId="0" fontId="1" fillId="0" borderId="16" xfId="1" applyFont="1" applyBorder="1" applyAlignment="1">
      <alignment horizontal="center" vertical="center" shrinkToFit="1"/>
    </xf>
    <xf numFmtId="0" fontId="1" fillId="0" borderId="20" xfId="1" applyFont="1" applyBorder="1" applyAlignment="1">
      <alignment horizontal="center" vertical="center" textRotation="255"/>
    </xf>
    <xf numFmtId="0" fontId="1" fillId="0" borderId="10" xfId="1" applyFont="1" applyBorder="1" applyAlignment="1">
      <alignment horizontal="center" vertical="center" textRotation="255"/>
    </xf>
    <xf numFmtId="0" fontId="1" fillId="0" borderId="7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5" fillId="0" borderId="0" xfId="1" applyFont="1" applyBorder="1" applyAlignment="1"/>
    <xf numFmtId="0" fontId="5" fillId="0" borderId="0" xfId="1" applyFont="1" applyBorder="1" applyAlignment="1">
      <alignment vertical="center"/>
    </xf>
    <xf numFmtId="0" fontId="1" fillId="0" borderId="0" xfId="1" applyFont="1" applyBorder="1" applyAlignment="1">
      <alignment horizontal="right" vertical="center"/>
    </xf>
    <xf numFmtId="0" fontId="1" fillId="0" borderId="1" xfId="1" applyFont="1" applyBorder="1"/>
    <xf numFmtId="38" fontId="1" fillId="0" borderId="0" xfId="2" applyFont="1" applyBorder="1" applyAlignment="1">
      <alignment horizontal="right" vertical="center"/>
    </xf>
    <xf numFmtId="0" fontId="1" fillId="0" borderId="16" xfId="1" applyFont="1" applyBorder="1" applyAlignment="1">
      <alignment horizontal="center" vertical="center"/>
    </xf>
    <xf numFmtId="0" fontId="1" fillId="0" borderId="22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4" fillId="0" borderId="0" xfId="1" applyFont="1" applyAlignment="1"/>
    <xf numFmtId="0" fontId="9" fillId="0" borderId="2" xfId="1" applyFont="1" applyBorder="1"/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0" xfId="1" applyFont="1" applyFill="1" applyBorder="1" applyAlignment="1">
      <alignment horizontal="right" vertical="center"/>
    </xf>
    <xf numFmtId="0" fontId="1" fillId="0" borderId="7" xfId="1" applyFont="1" applyBorder="1"/>
    <xf numFmtId="0" fontId="1" fillId="0" borderId="25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7" xfId="1" applyFont="1" applyFill="1" applyBorder="1" applyAlignment="1">
      <alignment horizontal="right" vertical="center"/>
    </xf>
    <xf numFmtId="0" fontId="1" fillId="0" borderId="11" xfId="1" applyFont="1" applyFill="1" applyBorder="1" applyAlignment="1">
      <alignment horizontal="right" vertical="center"/>
    </xf>
    <xf numFmtId="0" fontId="1" fillId="0" borderId="23" xfId="1" applyFont="1" applyBorder="1" applyAlignment="1">
      <alignment horizontal="center" vertical="center"/>
    </xf>
    <xf numFmtId="0" fontId="1" fillId="0" borderId="0" xfId="1" applyFont="1" applyFill="1" applyAlignment="1">
      <alignment horizontal="right" vertical="center"/>
    </xf>
    <xf numFmtId="0" fontId="1" fillId="0" borderId="4" xfId="1" applyFont="1" applyFill="1" applyBorder="1" applyAlignment="1">
      <alignment horizontal="right" vertical="center"/>
    </xf>
    <xf numFmtId="0" fontId="1" fillId="0" borderId="21" xfId="1" applyFont="1" applyFill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1" fillId="0" borderId="0" xfId="1" applyFont="1" applyFill="1" applyBorder="1" applyAlignment="1">
      <alignment vertical="center"/>
    </xf>
    <xf numFmtId="0" fontId="1" fillId="0" borderId="10" xfId="1" applyFont="1" applyFill="1" applyBorder="1" applyAlignment="1">
      <alignment horizontal="right" vertical="center"/>
    </xf>
    <xf numFmtId="0" fontId="1" fillId="0" borderId="10" xfId="1" applyFont="1" applyBorder="1" applyAlignment="1">
      <alignment vertical="center"/>
    </xf>
    <xf numFmtId="0" fontId="1" fillId="0" borderId="10" xfId="1" applyFont="1" applyBorder="1" applyAlignment="1">
      <alignment horizontal="right" vertical="center"/>
    </xf>
    <xf numFmtId="0" fontId="1" fillId="0" borderId="16" xfId="1" applyFont="1" applyFill="1" applyBorder="1" applyAlignment="1">
      <alignment horizontal="right" vertical="center"/>
    </xf>
    <xf numFmtId="0" fontId="1" fillId="0" borderId="24" xfId="1" applyFont="1" applyBorder="1" applyAlignment="1">
      <alignment horizontal="center" vertical="center"/>
    </xf>
    <xf numFmtId="0" fontId="1" fillId="0" borderId="8" xfId="1" applyFont="1" applyBorder="1"/>
    <xf numFmtId="0" fontId="1" fillId="0" borderId="9" xfId="1" applyFont="1" applyBorder="1"/>
    <xf numFmtId="0" fontId="14" fillId="0" borderId="0" xfId="5" applyFont="1" applyAlignment="1"/>
    <xf numFmtId="0" fontId="17" fillId="0" borderId="0" xfId="5" applyFont="1" applyAlignment="1"/>
    <xf numFmtId="38" fontId="14" fillId="0" borderId="0" xfId="6" applyFont="1" applyBorder="1" applyAlignment="1"/>
    <xf numFmtId="38" fontId="14" fillId="0" borderId="2" xfId="6" applyFont="1" applyBorder="1" applyAlignment="1"/>
    <xf numFmtId="38" fontId="14" fillId="0" borderId="3" xfId="6" applyFont="1" applyBorder="1" applyAlignment="1"/>
    <xf numFmtId="0" fontId="14" fillId="0" borderId="2" xfId="5" applyFont="1" applyBorder="1" applyAlignment="1"/>
    <xf numFmtId="177" fontId="14" fillId="0" borderId="0" xfId="6" applyNumberFormat="1" applyFont="1" applyAlignment="1">
      <alignment horizontal="right" vertical="center"/>
    </xf>
    <xf numFmtId="0" fontId="14" fillId="0" borderId="0" xfId="5" applyFont="1" applyAlignment="1">
      <alignment horizontal="right" vertical="center"/>
    </xf>
    <xf numFmtId="0" fontId="14" fillId="0" borderId="0" xfId="5" applyFont="1" applyAlignment="1">
      <alignment horizontal="distributed" vertical="center"/>
    </xf>
    <xf numFmtId="0" fontId="17" fillId="0" borderId="0" xfId="5" applyFont="1" applyAlignment="1">
      <alignment horizontal="right" vertical="top"/>
    </xf>
    <xf numFmtId="0" fontId="17" fillId="0" borderId="4" xfId="5" applyFont="1" applyBorder="1" applyAlignment="1">
      <alignment horizontal="right" vertical="top"/>
    </xf>
    <xf numFmtId="0" fontId="14" fillId="0" borderId="7" xfId="5" applyFont="1" applyBorder="1" applyAlignment="1"/>
    <xf numFmtId="0" fontId="14" fillId="0" borderId="12" xfId="5" applyFont="1" applyBorder="1" applyAlignment="1"/>
    <xf numFmtId="0" fontId="14" fillId="0" borderId="1" xfId="5" applyFont="1" applyBorder="1" applyAlignment="1"/>
    <xf numFmtId="0" fontId="14" fillId="0" borderId="0" xfId="5" applyFont="1" applyAlignment="1">
      <alignment vertical="center"/>
    </xf>
    <xf numFmtId="0" fontId="14" fillId="0" borderId="0" xfId="5" applyFont="1" applyFill="1" applyAlignment="1">
      <alignment vertical="center"/>
    </xf>
    <xf numFmtId="0" fontId="18" fillId="0" borderId="0" xfId="5" applyFont="1" applyFill="1" applyAlignment="1">
      <alignment vertical="center"/>
    </xf>
    <xf numFmtId="0" fontId="14" fillId="0" borderId="0" xfId="5" applyFont="1" applyBorder="1" applyAlignment="1"/>
    <xf numFmtId="38" fontId="14" fillId="0" borderId="0" xfId="6" applyFont="1" applyAlignment="1"/>
    <xf numFmtId="0" fontId="14" fillId="0" borderId="4" xfId="5" applyFont="1" applyBorder="1" applyAlignment="1"/>
    <xf numFmtId="0" fontId="16" fillId="0" borderId="0" xfId="5" applyFont="1" applyAlignment="1"/>
    <xf numFmtId="0" fontId="16" fillId="0" borderId="0" xfId="5" applyFont="1" applyAlignment="1">
      <alignment vertical="center"/>
    </xf>
    <xf numFmtId="0" fontId="16" fillId="0" borderId="2" xfId="5" applyFont="1" applyBorder="1" applyAlignment="1">
      <alignment vertical="center"/>
    </xf>
    <xf numFmtId="0" fontId="16" fillId="0" borderId="2" xfId="5" applyFont="1" applyBorder="1" applyAlignment="1">
      <alignment horizontal="center" vertical="justify"/>
    </xf>
    <xf numFmtId="38" fontId="0" fillId="0" borderId="2" xfId="6" applyFont="1" applyBorder="1" applyAlignment="1">
      <alignment horizontal="center" vertical="justify"/>
    </xf>
    <xf numFmtId="38" fontId="0" fillId="0" borderId="2" xfId="6" applyFont="1" applyBorder="1" applyAlignment="1">
      <alignment horizontal="right" vertical="center"/>
    </xf>
    <xf numFmtId="38" fontId="0" fillId="0" borderId="2" xfId="6" applyFont="1" applyBorder="1" applyAlignment="1">
      <alignment vertical="center"/>
    </xf>
    <xf numFmtId="0" fontId="16" fillId="0" borderId="19" xfId="5" applyFont="1" applyBorder="1" applyAlignment="1"/>
    <xf numFmtId="0" fontId="16" fillId="0" borderId="2" xfId="5" applyFont="1" applyBorder="1" applyAlignment="1"/>
    <xf numFmtId="0" fontId="16" fillId="0" borderId="3" xfId="5" applyFont="1" applyBorder="1" applyAlignment="1"/>
    <xf numFmtId="0" fontId="16" fillId="0" borderId="0" xfId="5" applyFont="1" applyAlignment="1">
      <alignment horizontal="center" vertical="justify"/>
    </xf>
    <xf numFmtId="38" fontId="0" fillId="0" borderId="0" xfId="6" applyFont="1" applyAlignment="1">
      <alignment vertical="justify"/>
    </xf>
    <xf numFmtId="0" fontId="16" fillId="0" borderId="5" xfId="5" applyFont="1" applyBorder="1" applyAlignment="1"/>
    <xf numFmtId="0" fontId="16" fillId="0" borderId="4" xfId="5" applyFont="1" applyBorder="1" applyAlignment="1"/>
    <xf numFmtId="0" fontId="16" fillId="0" borderId="0" xfId="5" applyFont="1" applyAlignment="1">
      <alignment horizontal="center"/>
    </xf>
    <xf numFmtId="0" fontId="16" fillId="0" borderId="13" xfId="5" applyFont="1" applyBorder="1" applyAlignment="1"/>
    <xf numFmtId="0" fontId="16" fillId="0" borderId="11" xfId="5" applyFont="1" applyBorder="1" applyAlignment="1"/>
    <xf numFmtId="0" fontId="16" fillId="0" borderId="0" xfId="5" applyFont="1" applyBorder="1" applyAlignment="1"/>
    <xf numFmtId="0" fontId="16" fillId="0" borderId="10" xfId="5" applyFont="1" applyBorder="1" applyAlignment="1">
      <alignment horizontal="distributed" vertical="center"/>
    </xf>
    <xf numFmtId="0" fontId="16" fillId="0" borderId="10" xfId="5" applyFont="1" applyBorder="1" applyAlignment="1"/>
    <xf numFmtId="0" fontId="16" fillId="0" borderId="0" xfId="5" applyFont="1" applyBorder="1" applyAlignment="1">
      <alignment horizontal="distributed" vertical="center"/>
    </xf>
    <xf numFmtId="0" fontId="16" fillId="0" borderId="0" xfId="5" applyFont="1" applyBorder="1" applyAlignment="1">
      <alignment horizontal="center" vertical="center"/>
    </xf>
    <xf numFmtId="0" fontId="16" fillId="0" borderId="16" xfId="5" applyFont="1" applyBorder="1" applyAlignment="1">
      <alignment horizontal="center" vertical="center"/>
    </xf>
    <xf numFmtId="0" fontId="16" fillId="0" borderId="18" xfId="5" applyFont="1" applyBorder="1" applyAlignment="1"/>
    <xf numFmtId="0" fontId="16" fillId="0" borderId="8" xfId="5" applyFont="1" applyBorder="1" applyAlignment="1"/>
    <xf numFmtId="0" fontId="16" fillId="0" borderId="0" xfId="5" applyFont="1" applyBorder="1" applyAlignment="1">
      <alignment vertical="center"/>
    </xf>
    <xf numFmtId="0" fontId="19" fillId="0" borderId="0" xfId="5" applyFont="1" applyBorder="1" applyAlignment="1">
      <alignment vertical="center"/>
    </xf>
    <xf numFmtId="0" fontId="18" fillId="0" borderId="2" xfId="5" applyFont="1" applyBorder="1" applyAlignment="1">
      <alignment vertical="center"/>
    </xf>
    <xf numFmtId="0" fontId="16" fillId="0" borderId="1" xfId="5" applyFont="1" applyBorder="1" applyAlignment="1">
      <alignment vertical="center"/>
    </xf>
    <xf numFmtId="0" fontId="16" fillId="0" borderId="1" xfId="5" applyFont="1" applyBorder="1" applyAlignment="1">
      <alignment horizontal="left" vertical="center"/>
    </xf>
    <xf numFmtId="0" fontId="20" fillId="0" borderId="2" xfId="5" applyNumberFormat="1" applyFont="1" applyBorder="1" applyAlignment="1">
      <alignment horizontal="right" vertical="center" shrinkToFit="1"/>
    </xf>
    <xf numFmtId="0" fontId="16" fillId="0" borderId="2" xfId="5" applyNumberFormat="1" applyFont="1" applyBorder="1" applyAlignment="1">
      <alignment horizontal="right" vertical="center"/>
    </xf>
    <xf numFmtId="0" fontId="16" fillId="0" borderId="0" xfId="5" applyFont="1"/>
    <xf numFmtId="0" fontId="16" fillId="0" borderId="17" xfId="5" applyFont="1" applyBorder="1" applyAlignment="1"/>
    <xf numFmtId="0" fontId="16" fillId="0" borderId="14" xfId="5" applyFont="1" applyBorder="1" applyAlignment="1">
      <alignment horizontal="distributed" vertical="center"/>
    </xf>
    <xf numFmtId="0" fontId="16" fillId="0" borderId="6" xfId="5" applyFont="1" applyBorder="1" applyAlignment="1"/>
    <xf numFmtId="0" fontId="16" fillId="0" borderId="16" xfId="5" applyFont="1" applyBorder="1" applyAlignment="1"/>
    <xf numFmtId="0" fontId="16" fillId="0" borderId="0" xfId="5" applyFont="1" applyBorder="1" applyAlignment="1">
      <alignment horizontal="center" vertical="distributed" textRotation="255"/>
    </xf>
    <xf numFmtId="0" fontId="16" fillId="0" borderId="7" xfId="5" applyFont="1" applyBorder="1" applyAlignment="1"/>
    <xf numFmtId="0" fontId="16" fillId="0" borderId="7" xfId="5" applyFont="1" applyBorder="1" applyAlignment="1">
      <alignment horizontal="center" vertical="distributed" textRotation="255"/>
    </xf>
    <xf numFmtId="0" fontId="16" fillId="0" borderId="20" xfId="5" applyFont="1" applyBorder="1" applyAlignment="1"/>
    <xf numFmtId="0" fontId="14" fillId="0" borderId="2" xfId="5" applyFont="1" applyBorder="1" applyAlignment="1">
      <alignment vertical="center"/>
    </xf>
    <xf numFmtId="0" fontId="1" fillId="0" borderId="1" xfId="1" applyFont="1" applyBorder="1" applyAlignment="1">
      <alignment horizontal="right" vertical="center"/>
    </xf>
    <xf numFmtId="0" fontId="12" fillId="0" borderId="24" xfId="1" applyFont="1" applyBorder="1" applyAlignment="1">
      <alignment horizontal="center" vertical="center" wrapText="1"/>
    </xf>
    <xf numFmtId="0" fontId="12" fillId="0" borderId="23" xfId="1" applyFont="1" applyBorder="1" applyAlignment="1">
      <alignment horizontal="center" vertical="center" wrapText="1"/>
    </xf>
    <xf numFmtId="38" fontId="0" fillId="0" borderId="0" xfId="2" applyFont="1" applyBorder="1" applyAlignment="1">
      <alignment horizontal="right" vertical="center" shrinkToFit="1"/>
    </xf>
    <xf numFmtId="0" fontId="1" fillId="0" borderId="16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38" fontId="0" fillId="0" borderId="0" xfId="2" applyFont="1" applyBorder="1" applyAlignment="1">
      <alignment vertical="center" shrinkToFit="1"/>
    </xf>
    <xf numFmtId="0" fontId="9" fillId="0" borderId="2" xfId="1" applyFont="1" applyBorder="1" applyAlignment="1">
      <alignment horizontal="right" vertical="center"/>
    </xf>
    <xf numFmtId="0" fontId="1" fillId="0" borderId="8" xfId="1" applyFont="1" applyBorder="1" applyAlignment="1">
      <alignment horizontal="distributed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 wrapText="1"/>
    </xf>
    <xf numFmtId="0" fontId="1" fillId="0" borderId="23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textRotation="255"/>
    </xf>
    <xf numFmtId="0" fontId="1" fillId="0" borderId="12" xfId="1" applyFont="1" applyBorder="1" applyAlignment="1">
      <alignment horizontal="center" vertical="center" textRotation="255"/>
    </xf>
    <xf numFmtId="0" fontId="1" fillId="0" borderId="0" xfId="1" applyFont="1" applyBorder="1" applyAlignment="1">
      <alignment horizontal="center" vertical="center" textRotation="255"/>
    </xf>
    <xf numFmtId="0" fontId="1" fillId="0" borderId="5" xfId="1" applyFont="1" applyBorder="1" applyAlignment="1">
      <alignment horizontal="center" vertical="center" textRotation="255"/>
    </xf>
    <xf numFmtId="0" fontId="1" fillId="0" borderId="7" xfId="1" applyFont="1" applyBorder="1" applyAlignment="1">
      <alignment horizontal="center" vertical="center" textRotation="255"/>
    </xf>
    <xf numFmtId="0" fontId="1" fillId="0" borderId="13" xfId="1" applyFont="1" applyBorder="1" applyAlignment="1">
      <alignment horizontal="center" vertical="center" textRotation="255"/>
    </xf>
    <xf numFmtId="0" fontId="1" fillId="0" borderId="0" xfId="1" applyFont="1" applyBorder="1" applyAlignment="1">
      <alignment horizontal="distributed" vertical="center"/>
    </xf>
    <xf numFmtId="0" fontId="1" fillId="0" borderId="5" xfId="1" applyFont="1" applyBorder="1" applyAlignment="1">
      <alignment horizontal="distributed" vertical="center"/>
    </xf>
    <xf numFmtId="0" fontId="1" fillId="0" borderId="9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38" fontId="0" fillId="0" borderId="0" xfId="2" applyFont="1" applyBorder="1" applyAlignment="1">
      <alignment horizontal="center" vertical="center" textRotation="255" shrinkToFit="1"/>
    </xf>
    <xf numFmtId="38" fontId="0" fillId="0" borderId="5" xfId="2" applyFont="1" applyBorder="1" applyAlignment="1">
      <alignment horizontal="center" vertical="center" textRotation="255" shrinkToFit="1"/>
    </xf>
    <xf numFmtId="0" fontId="1" fillId="0" borderId="14" xfId="1" applyFont="1" applyBorder="1" applyAlignment="1">
      <alignment horizontal="distributed" vertical="center" wrapText="1"/>
    </xf>
    <xf numFmtId="38" fontId="0" fillId="0" borderId="4" xfId="2" applyFont="1" applyBorder="1" applyAlignment="1">
      <alignment horizontal="center" vertical="center" shrinkToFit="1"/>
    </xf>
    <xf numFmtId="38" fontId="0" fillId="0" borderId="5" xfId="2" applyFont="1" applyBorder="1" applyAlignment="1">
      <alignment horizontal="center" vertical="center" shrinkToFit="1"/>
    </xf>
    <xf numFmtId="0" fontId="1" fillId="0" borderId="0" xfId="1" applyFont="1" applyBorder="1" applyAlignment="1">
      <alignment horizontal="left" vertical="center"/>
    </xf>
    <xf numFmtId="0" fontId="1" fillId="0" borderId="4" xfId="1" applyFont="1" applyBorder="1" applyAlignment="1">
      <alignment horizontal="center" vertical="center" textRotation="255"/>
    </xf>
    <xf numFmtId="0" fontId="1" fillId="0" borderId="11" xfId="1" applyFont="1" applyBorder="1" applyAlignment="1">
      <alignment horizontal="center" vertical="center" textRotation="255"/>
    </xf>
    <xf numFmtId="0" fontId="1" fillId="0" borderId="16" xfId="1" applyFont="1" applyBorder="1" applyAlignment="1">
      <alignment horizontal="center" vertical="center" shrinkToFit="1"/>
    </xf>
    <xf numFmtId="0" fontId="1" fillId="0" borderId="20" xfId="1" applyFont="1" applyBorder="1" applyAlignment="1">
      <alignment horizontal="center" vertical="center" shrinkToFit="1"/>
    </xf>
    <xf numFmtId="0" fontId="1" fillId="0" borderId="4" xfId="1" applyFont="1" applyBorder="1" applyAlignment="1">
      <alignment horizontal="center" vertical="center" shrinkToFit="1"/>
    </xf>
    <xf numFmtId="0" fontId="1" fillId="0" borderId="5" xfId="1" applyFont="1" applyBorder="1" applyAlignment="1">
      <alignment horizontal="center" vertical="center" shrinkToFit="1"/>
    </xf>
    <xf numFmtId="0" fontId="1" fillId="0" borderId="11" xfId="1" applyFont="1" applyBorder="1" applyAlignment="1">
      <alignment horizontal="center" vertical="center" shrinkToFit="1"/>
    </xf>
    <xf numFmtId="0" fontId="1" fillId="0" borderId="13" xfId="1" applyFont="1" applyBorder="1" applyAlignment="1">
      <alignment horizontal="center" vertical="center" shrinkToFit="1"/>
    </xf>
    <xf numFmtId="38" fontId="0" fillId="0" borderId="4" xfId="2" applyFont="1" applyBorder="1" applyAlignment="1">
      <alignment horizontal="center" vertical="center" wrapText="1"/>
    </xf>
    <xf numFmtId="38" fontId="0" fillId="0" borderId="5" xfId="2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38" fontId="0" fillId="0" borderId="0" xfId="2" applyFont="1" applyBorder="1" applyAlignment="1">
      <alignment horizontal="right" vertical="center"/>
    </xf>
    <xf numFmtId="38" fontId="0" fillId="0" borderId="0" xfId="2" applyFont="1" applyBorder="1" applyAlignment="1">
      <alignment horizontal="center" vertical="center"/>
    </xf>
    <xf numFmtId="38" fontId="11" fillId="0" borderId="0" xfId="2" applyFont="1" applyBorder="1" applyAlignment="1">
      <alignment horizontal="right" vertical="top"/>
    </xf>
    <xf numFmtId="38" fontId="0" fillId="0" borderId="10" xfId="2" applyFont="1" applyBorder="1" applyAlignment="1">
      <alignment horizontal="center" vertical="center"/>
    </xf>
    <xf numFmtId="38" fontId="0" fillId="0" borderId="7" xfId="2" applyFont="1" applyBorder="1" applyAlignment="1">
      <alignment horizontal="center" vertical="center"/>
    </xf>
    <xf numFmtId="38" fontId="0" fillId="0" borderId="1" xfId="2" applyFont="1" applyBorder="1" applyAlignment="1">
      <alignment horizontal="right" vertical="center"/>
    </xf>
    <xf numFmtId="0" fontId="1" fillId="0" borderId="1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38" fontId="0" fillId="0" borderId="14" xfId="2" applyFont="1" applyBorder="1" applyAlignment="1">
      <alignment horizontal="center" vertical="center"/>
    </xf>
    <xf numFmtId="38" fontId="0" fillId="0" borderId="17" xfId="2" applyFont="1" applyBorder="1" applyAlignment="1">
      <alignment horizontal="center" vertical="center"/>
    </xf>
    <xf numFmtId="38" fontId="0" fillId="0" borderId="24" xfId="2" applyFont="1" applyBorder="1" applyAlignment="1">
      <alignment horizontal="center" wrapText="1"/>
    </xf>
    <xf numFmtId="38" fontId="0" fillId="0" borderId="23" xfId="2" applyFont="1" applyBorder="1" applyAlignment="1">
      <alignment horizontal="center"/>
    </xf>
    <xf numFmtId="38" fontId="0" fillId="0" borderId="24" xfId="2" applyFont="1" applyBorder="1" applyAlignment="1">
      <alignment horizontal="center" vertical="center"/>
    </xf>
    <xf numFmtId="38" fontId="0" fillId="0" borderId="23" xfId="2" applyFont="1" applyBorder="1" applyAlignment="1">
      <alignment horizontal="center" vertical="center"/>
    </xf>
    <xf numFmtId="38" fontId="0" fillId="0" borderId="0" xfId="2" applyFont="1" applyBorder="1" applyAlignment="1">
      <alignment horizontal="center" vertical="center" wrapText="1"/>
    </xf>
    <xf numFmtId="38" fontId="0" fillId="0" borderId="16" xfId="2" applyFont="1" applyBorder="1" applyAlignment="1">
      <alignment horizontal="center" vertical="center" wrapText="1"/>
    </xf>
    <xf numFmtId="38" fontId="0" fillId="0" borderId="11" xfId="2" applyFont="1" applyBorder="1" applyAlignment="1">
      <alignment horizontal="center" vertical="center" wrapText="1"/>
    </xf>
    <xf numFmtId="38" fontId="0" fillId="0" borderId="24" xfId="2" applyFont="1" applyBorder="1" applyAlignment="1">
      <alignment horizontal="center" vertical="center" wrapText="1"/>
    </xf>
    <xf numFmtId="38" fontId="0" fillId="0" borderId="23" xfId="2" applyFont="1" applyBorder="1" applyAlignment="1">
      <alignment horizontal="center" vertical="center" wrapText="1"/>
    </xf>
    <xf numFmtId="38" fontId="0" fillId="0" borderId="8" xfId="2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9" fillId="0" borderId="24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textRotation="255"/>
    </xf>
    <xf numFmtId="0" fontId="9" fillId="0" borderId="5" xfId="1" applyFont="1" applyBorder="1" applyAlignment="1">
      <alignment horizontal="center" vertical="center" textRotation="255"/>
    </xf>
    <xf numFmtId="0" fontId="9" fillId="0" borderId="13" xfId="1" applyFont="1" applyBorder="1" applyAlignment="1">
      <alignment horizontal="center" vertical="center" textRotation="255"/>
    </xf>
    <xf numFmtId="0" fontId="9" fillId="0" borderId="20" xfId="1" applyFont="1" applyBorder="1" applyAlignment="1">
      <alignment horizontal="center" vertical="center" textRotation="255" shrinkToFit="1"/>
    </xf>
    <xf numFmtId="0" fontId="9" fillId="0" borderId="5" xfId="1" applyFont="1" applyBorder="1" applyAlignment="1">
      <alignment horizontal="center" vertical="center" textRotation="255" shrinkToFit="1"/>
    </xf>
    <xf numFmtId="0" fontId="1" fillId="0" borderId="1" xfId="1" applyFont="1" applyBorder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1" fillId="0" borderId="5" xfId="1" applyFont="1" applyBorder="1" applyAlignment="1">
      <alignment horizontal="center" vertical="center" textRotation="255" shrinkToFit="1"/>
    </xf>
    <xf numFmtId="0" fontId="1" fillId="0" borderId="13" xfId="1" applyFont="1" applyBorder="1" applyAlignment="1">
      <alignment horizontal="center" vertical="center" textRotation="255" shrinkToFit="1"/>
    </xf>
    <xf numFmtId="0" fontId="9" fillId="0" borderId="8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right" vertical="center"/>
      <protection locked="0"/>
    </xf>
    <xf numFmtId="0" fontId="9" fillId="0" borderId="0" xfId="1" applyFont="1" applyAlignment="1">
      <alignment horizontal="right" vertical="center"/>
    </xf>
    <xf numFmtId="0" fontId="11" fillId="0" borderId="0" xfId="1" applyFont="1" applyBorder="1" applyAlignment="1">
      <alignment horizontal="distributed" vertical="center" shrinkToFit="1"/>
    </xf>
    <xf numFmtId="0" fontId="4" fillId="0" borderId="0" xfId="1" applyFont="1" applyAlignment="1">
      <alignment horizontal="left" vertical="center"/>
    </xf>
    <xf numFmtId="0" fontId="1" fillId="0" borderId="10" xfId="1" applyFont="1" applyBorder="1" applyAlignment="1">
      <alignment horizontal="center" vertical="center" shrinkToFit="1"/>
    </xf>
    <xf numFmtId="0" fontId="1" fillId="0" borderId="0" xfId="1" applyFont="1" applyBorder="1" applyAlignment="1">
      <alignment horizontal="center" vertical="center" shrinkToFit="1"/>
    </xf>
    <xf numFmtId="0" fontId="16" fillId="0" borderId="0" xfId="5" applyFont="1" applyBorder="1" applyAlignment="1">
      <alignment horizontal="right" vertical="center"/>
    </xf>
    <xf numFmtId="0" fontId="16" fillId="0" borderId="1" xfId="5" applyFont="1" applyBorder="1" applyAlignment="1">
      <alignment horizontal="right" vertical="center"/>
    </xf>
    <xf numFmtId="0" fontId="16" fillId="0" borderId="0" xfId="5" applyFont="1" applyBorder="1" applyAlignment="1">
      <alignment horizontal="distributed" vertical="center"/>
    </xf>
    <xf numFmtId="0" fontId="16" fillId="0" borderId="7" xfId="5" applyFont="1" applyBorder="1" applyAlignment="1">
      <alignment horizontal="distributed" vertical="center"/>
    </xf>
    <xf numFmtId="0" fontId="16" fillId="0" borderId="9" xfId="5" applyFont="1" applyBorder="1" applyAlignment="1">
      <alignment horizontal="center" vertical="center"/>
    </xf>
    <xf numFmtId="0" fontId="16" fillId="0" borderId="8" xfId="5" applyFont="1" applyBorder="1" applyAlignment="1">
      <alignment horizontal="center" vertical="center"/>
    </xf>
    <xf numFmtId="38" fontId="0" fillId="0" borderId="0" xfId="6" applyFont="1" applyAlignment="1">
      <alignment horizontal="center" vertical="center"/>
    </xf>
    <xf numFmtId="0" fontId="16" fillId="0" borderId="4" xfId="5" applyFont="1" applyBorder="1" applyAlignment="1">
      <alignment horizontal="center" vertical="center"/>
    </xf>
    <xf numFmtId="0" fontId="16" fillId="0" borderId="0" xfId="5" applyFont="1" applyAlignment="1">
      <alignment horizontal="center" vertical="center"/>
    </xf>
    <xf numFmtId="38" fontId="0" fillId="0" borderId="4" xfId="6" applyFont="1" applyBorder="1" applyAlignment="1">
      <alignment horizontal="center" vertical="center"/>
    </xf>
    <xf numFmtId="0" fontId="16" fillId="0" borderId="18" xfId="5" applyFont="1" applyBorder="1" applyAlignment="1">
      <alignment horizontal="center" vertical="center"/>
    </xf>
    <xf numFmtId="0" fontId="17" fillId="0" borderId="0" xfId="5" applyFont="1" applyAlignment="1">
      <alignment horizontal="center" vertical="distributed" textRotation="255"/>
    </xf>
    <xf numFmtId="0" fontId="14" fillId="0" borderId="2" xfId="5" applyFont="1" applyBorder="1" applyAlignment="1">
      <alignment horizontal="right" vertical="center"/>
    </xf>
    <xf numFmtId="0" fontId="16" fillId="0" borderId="10" xfId="5" applyFont="1" applyBorder="1" applyAlignment="1">
      <alignment horizontal="distributed" vertical="center"/>
    </xf>
    <xf numFmtId="0" fontId="16" fillId="0" borderId="0" xfId="5" applyFont="1" applyAlignment="1">
      <alignment horizontal="center" vertical="distributed" textRotation="255"/>
    </xf>
    <xf numFmtId="0" fontId="16" fillId="0" borderId="0" xfId="5" applyFont="1" applyBorder="1" applyAlignment="1">
      <alignment horizontal="center" vertical="distributed" textRotation="255"/>
    </xf>
    <xf numFmtId="0" fontId="16" fillId="0" borderId="2" xfId="5" applyFont="1" applyBorder="1" applyAlignment="1">
      <alignment horizontal="distributed" vertical="center"/>
    </xf>
    <xf numFmtId="0" fontId="14" fillId="0" borderId="1" xfId="5" applyFont="1" applyBorder="1" applyAlignment="1">
      <alignment horizontal="center" vertical="center"/>
    </xf>
    <xf numFmtId="0" fontId="14" fillId="0" borderId="7" xfId="5" applyFont="1" applyBorder="1" applyAlignment="1">
      <alignment horizontal="center" vertical="center"/>
    </xf>
    <xf numFmtId="0" fontId="14" fillId="0" borderId="25" xfId="5" applyFont="1" applyBorder="1" applyAlignment="1">
      <alignment horizontal="center" vertical="center"/>
    </xf>
    <xf numFmtId="0" fontId="14" fillId="0" borderId="23" xfId="5" applyFont="1" applyBorder="1" applyAlignment="1">
      <alignment horizontal="center" vertical="center"/>
    </xf>
    <xf numFmtId="0" fontId="14" fillId="0" borderId="0" xfId="5" applyFont="1" applyBorder="1" applyAlignment="1">
      <alignment horizontal="right" vertical="center"/>
    </xf>
    <xf numFmtId="0" fontId="14" fillId="0" borderId="15" xfId="5" applyFont="1" applyBorder="1" applyAlignment="1">
      <alignment horizontal="center" vertical="center"/>
    </xf>
    <xf numFmtId="0" fontId="14" fillId="0" borderId="11" xfId="5" applyFont="1" applyBorder="1" applyAlignment="1">
      <alignment horizontal="center" vertical="center"/>
    </xf>
    <xf numFmtId="0" fontId="14" fillId="0" borderId="0" xfId="5" applyFont="1" applyBorder="1" applyAlignment="1">
      <alignment horizontal="left" vertical="center"/>
    </xf>
    <xf numFmtId="0" fontId="14" fillId="0" borderId="0" xfId="5" applyFont="1" applyBorder="1" applyAlignment="1">
      <alignment horizontal="center" vertical="center"/>
    </xf>
    <xf numFmtId="0" fontId="14" fillId="0" borderId="12" xfId="5" applyFont="1" applyBorder="1" applyAlignment="1">
      <alignment horizontal="center" vertical="center"/>
    </xf>
    <xf numFmtId="0" fontId="14" fillId="0" borderId="13" xfId="5" applyFont="1" applyBorder="1" applyAlignment="1">
      <alignment horizontal="center" vertical="center"/>
    </xf>
    <xf numFmtId="38" fontId="1" fillId="0" borderId="4" xfId="2" applyFont="1" applyBorder="1" applyAlignment="1">
      <alignment vertical="center"/>
    </xf>
    <xf numFmtId="38" fontId="1" fillId="0" borderId="0" xfId="2" applyFont="1" applyBorder="1" applyAlignment="1">
      <alignment vertical="center"/>
    </xf>
    <xf numFmtId="38" fontId="1" fillId="0" borderId="4" xfId="2" applyFont="1" applyBorder="1" applyAlignment="1">
      <alignment horizontal="right" vertical="center"/>
    </xf>
    <xf numFmtId="38" fontId="1" fillId="0" borderId="0" xfId="2" applyFont="1" applyBorder="1" applyAlignment="1">
      <alignment horizontal="right" vertical="center"/>
    </xf>
    <xf numFmtId="3" fontId="1" fillId="0" borderId="4" xfId="1" applyNumberFormat="1" applyFont="1" applyBorder="1" applyAlignment="1">
      <alignment horizontal="right" vertical="center"/>
    </xf>
    <xf numFmtId="3" fontId="1" fillId="0" borderId="0" xfId="1" applyNumberFormat="1" applyFont="1" applyBorder="1" applyAlignment="1">
      <alignment horizontal="right" vertical="center"/>
    </xf>
    <xf numFmtId="0" fontId="1" fillId="0" borderId="17" xfId="1" applyFont="1" applyBorder="1" applyAlignment="1">
      <alignment horizontal="center" vertical="center"/>
    </xf>
    <xf numFmtId="0" fontId="1" fillId="0" borderId="14" xfId="1" applyFont="1" applyFill="1" applyBorder="1" applyAlignment="1">
      <alignment horizontal="center" vertical="center"/>
    </xf>
    <xf numFmtId="0" fontId="1" fillId="0" borderId="17" xfId="1" applyFont="1" applyFill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distributed" textRotation="255"/>
    </xf>
    <xf numFmtId="0" fontId="1" fillId="0" borderId="4" xfId="1" applyFont="1" applyBorder="1" applyAlignment="1">
      <alignment horizontal="center" vertical="distributed" textRotation="255"/>
    </xf>
    <xf numFmtId="0" fontId="1" fillId="0" borderId="11" xfId="1" applyFont="1" applyBorder="1" applyAlignment="1">
      <alignment horizontal="center" vertical="distributed" textRotation="255"/>
    </xf>
    <xf numFmtId="0" fontId="1" fillId="0" borderId="15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top" textRotation="255"/>
    </xf>
    <xf numFmtId="0" fontId="1" fillId="0" borderId="5" xfId="1" applyFont="1" applyBorder="1" applyAlignment="1">
      <alignment horizontal="center" vertical="top" textRotation="255"/>
    </xf>
    <xf numFmtId="0" fontId="1" fillId="0" borderId="25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1" fillId="0" borderId="21" xfId="1" applyFont="1" applyBorder="1" applyAlignment="1">
      <alignment horizontal="center" vertical="distributed" textRotation="255"/>
    </xf>
    <xf numFmtId="0" fontId="1" fillId="0" borderId="23" xfId="1" applyFont="1" applyBorder="1" applyAlignment="1">
      <alignment horizontal="center" vertical="distributed" textRotation="255"/>
    </xf>
    <xf numFmtId="0" fontId="1" fillId="0" borderId="0" xfId="1" applyFont="1" applyAlignment="1">
      <alignment horizontal="center" vertical="center" wrapText="1"/>
    </xf>
    <xf numFmtId="38" fontId="14" fillId="0" borderId="4" xfId="6" applyFont="1" applyFill="1" applyBorder="1" applyAlignment="1">
      <alignment horizontal="right" vertical="center"/>
    </xf>
    <xf numFmtId="38" fontId="14" fillId="0" borderId="0" xfId="6" applyFont="1" applyFill="1" applyBorder="1" applyAlignment="1">
      <alignment horizontal="right" vertical="center"/>
    </xf>
    <xf numFmtId="177" fontId="14" fillId="0" borderId="0" xfId="6" applyNumberFormat="1" applyFont="1" applyFill="1" applyAlignment="1">
      <alignment horizontal="right" vertical="center"/>
    </xf>
  </cellXfs>
  <cellStyles count="7">
    <cellStyle name="ハイパーリンク" xfId="4" builtinId="8"/>
    <cellStyle name="桁区切り 2" xfId="2" xr:uid="{FDEFB376-FFCC-4576-AFC5-5AEC5CFD38FF}"/>
    <cellStyle name="桁区切り 3" xfId="6" xr:uid="{BED10D66-7427-4854-92C0-289C7C3AEFBF}"/>
    <cellStyle name="標準" xfId="0" builtinId="0"/>
    <cellStyle name="標準 2" xfId="1" xr:uid="{4FE16EFE-AE54-4ACB-ABE8-4164C89E9867}"/>
    <cellStyle name="標準 2 2" xfId="3" xr:uid="{C0C04503-6836-484D-AF13-CA35EDC03413}"/>
    <cellStyle name="標準 3" xfId="5" xr:uid="{8C461F6B-902A-4D1A-B6DE-B95D1F902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15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11AF5D5-F75D-4337-B4A2-E08CC1E9BE12}"/>
            </a:ext>
          </a:extLst>
        </xdr:cNvPr>
        <xdr:cNvSpPr>
          <a:spLocks noChangeShapeType="1"/>
        </xdr:cNvSpPr>
      </xdr:nvSpPr>
      <xdr:spPr bwMode="auto">
        <a:xfrm>
          <a:off x="19050" y="2571750"/>
          <a:ext cx="2724150" cy="1200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5"/>
  <sheetViews>
    <sheetView tabSelected="1" view="pageBreakPreview" zoomScaleNormal="100" zoomScaleSheetLayoutView="100" workbookViewId="0"/>
  </sheetViews>
  <sheetFormatPr defaultRowHeight="18.75"/>
  <cols>
    <col min="1" max="1" width="4.75" customWidth="1"/>
    <col min="2" max="2" width="4.125" customWidth="1"/>
    <col min="3" max="3" width="3.625" customWidth="1"/>
  </cols>
  <sheetData>
    <row r="2" spans="1:4">
      <c r="A2" s="2">
        <v>13</v>
      </c>
      <c r="B2" s="1" t="s">
        <v>7</v>
      </c>
    </row>
    <row r="3" spans="1:4">
      <c r="B3" s="26">
        <v>1</v>
      </c>
      <c r="C3" s="3" t="s">
        <v>8</v>
      </c>
    </row>
    <row r="4" spans="1:4">
      <c r="B4" s="26">
        <v>2</v>
      </c>
      <c r="C4" s="3" t="s">
        <v>9</v>
      </c>
    </row>
    <row r="5" spans="1:4">
      <c r="B5" s="26">
        <v>3</v>
      </c>
      <c r="C5" s="3" t="s">
        <v>10</v>
      </c>
    </row>
    <row r="6" spans="1:4">
      <c r="B6" s="26">
        <v>4</v>
      </c>
      <c r="C6" s="3" t="s">
        <v>11</v>
      </c>
    </row>
    <row r="7" spans="1:4">
      <c r="B7" s="26">
        <v>5</v>
      </c>
      <c r="C7" s="3" t="s">
        <v>12</v>
      </c>
    </row>
    <row r="8" spans="1:4">
      <c r="B8" s="26">
        <v>6</v>
      </c>
      <c r="C8" s="3" t="s">
        <v>13</v>
      </c>
    </row>
    <row r="9" spans="1:4">
      <c r="B9" s="26">
        <v>7</v>
      </c>
      <c r="C9" s="3" t="s">
        <v>14</v>
      </c>
    </row>
    <row r="10" spans="1:4">
      <c r="B10" s="26">
        <v>8</v>
      </c>
      <c r="C10" s="3" t="s">
        <v>15</v>
      </c>
    </row>
    <row r="11" spans="1:4">
      <c r="B11" s="26">
        <v>9</v>
      </c>
      <c r="C11" s="26">
        <v>1</v>
      </c>
      <c r="D11" s="3" t="s">
        <v>16</v>
      </c>
    </row>
    <row r="12" spans="1:4">
      <c r="B12" s="26"/>
      <c r="C12" s="26">
        <v>2</v>
      </c>
      <c r="D12" s="3" t="s">
        <v>17</v>
      </c>
    </row>
    <row r="13" spans="1:4">
      <c r="B13" s="26">
        <v>10</v>
      </c>
      <c r="C13" s="3" t="s">
        <v>18</v>
      </c>
    </row>
    <row r="14" spans="1:4">
      <c r="B14" s="26">
        <v>11</v>
      </c>
      <c r="C14" s="3" t="s">
        <v>19</v>
      </c>
    </row>
    <row r="15" spans="1:4">
      <c r="B15" s="26">
        <v>12</v>
      </c>
      <c r="C15" s="3" t="s">
        <v>20</v>
      </c>
    </row>
  </sheetData>
  <phoneticPr fontId="2"/>
  <hyperlinks>
    <hyperlink ref="C3" location="'1・2'!A1" display="国民健康保険給付状況" xr:uid="{71F53FFC-0216-4F83-9C6A-C7657D321AF7}"/>
    <hyperlink ref="C4" location="'1・2'!A1" display="介護保険事業の状況" xr:uid="{9BE42F22-A7BB-40E1-BC25-27C1C324CDA2}"/>
    <hyperlink ref="C5" location="'3'!A1" display="国民年金給付状況" xr:uid="{03C5BD62-55A0-418C-9E96-7FC42CD05A58}"/>
    <hyperlink ref="C6" location="'4'!A1" display="身体障害者手帳所持者数" xr:uid="{2A058D78-FBDE-4CEA-8FCF-6B92D4C68617}"/>
    <hyperlink ref="C7" location="'5'!A1" display="扶助別保護人員及び保護費" xr:uid="{CEFE74D8-DB6A-481C-862D-ED690A9F6163}"/>
    <hyperlink ref="C8" location="'５・６'!A1" display="募金実績" xr:uid="{8B23E082-42B2-4990-85DF-C88E3A152879}"/>
    <hyperlink ref="C9" location="'7・8'!A1" display="保育所状況" xr:uid="{A140FA9C-0600-4BA7-B38F-2BC834FD571B}"/>
    <hyperlink ref="C10" location="'7・8'!A1" display="生活福祉資金状況" xr:uid="{204C9DC0-25F9-4FED-BB6A-BA6DED22F833}"/>
    <hyperlink ref="D11" location="'9-1・9-2'!A1" display="老人福祉センター利用状況" xr:uid="{23FC39CC-F2EB-4F7A-AC68-757F1D20864C}"/>
    <hyperlink ref="D12" location="'9-1・9-2'!A1" display="健康福祉センター利用状況" xr:uid="{F4BB636C-9EB5-4EC0-8E65-A471BBEEF906}"/>
    <hyperlink ref="C13" location="'10・11・12'!A1" display="老人ホーム入所状況" xr:uid="{8383736A-A5E4-4245-BF35-82406BF5A712}"/>
    <hyperlink ref="C14" location="'10・11・12'!A1" display="心配ごと相談の状況" xr:uid="{AA14D4B5-B1DE-42E4-8A6D-6DD41D45C41F}"/>
    <hyperlink ref="C15" location="'10・11・12'!A1" display="献血の状況" xr:uid="{263CBD18-0B58-4B18-9ECE-728D283DC17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42986-28D5-4F20-BC28-5CD59224D7FF}">
  <dimension ref="A1:AD37"/>
  <sheetViews>
    <sheetView view="pageBreakPreview" topLeftCell="A2" zoomScaleNormal="100" zoomScaleSheetLayoutView="100" workbookViewId="0">
      <selection activeCell="A2" sqref="A2"/>
    </sheetView>
  </sheetViews>
  <sheetFormatPr defaultRowHeight="18" customHeight="1"/>
  <cols>
    <col min="1" max="1" width="1.625" style="64" customWidth="1"/>
    <col min="2" max="2" width="3.125" style="64" customWidth="1"/>
    <col min="3" max="3" width="2.375" style="64" customWidth="1"/>
    <col min="4" max="4" width="4.375" style="64" customWidth="1"/>
    <col min="5" max="5" width="5.125" style="64" customWidth="1"/>
    <col min="6" max="6" width="4.125" style="4" customWidth="1"/>
    <col min="7" max="7" width="4.125" style="64" customWidth="1"/>
    <col min="8" max="8" width="7.875" style="64" customWidth="1"/>
    <col min="9" max="10" width="4.5" style="64" customWidth="1"/>
    <col min="11" max="14" width="9.125" style="64" customWidth="1"/>
    <col min="15" max="15" width="8.75" style="64" customWidth="1"/>
    <col min="16" max="16" width="1.625" style="64" customWidth="1"/>
    <col min="17" max="17" width="3.625" style="64" customWidth="1"/>
    <col min="18" max="18" width="10.625" style="64" customWidth="1"/>
    <col min="19" max="19" width="8" style="64" bestFit="1" customWidth="1"/>
    <col min="20" max="21" width="7.125" style="64" customWidth="1"/>
    <col min="22" max="22" width="8.875" style="64" customWidth="1"/>
    <col min="23" max="25" width="7.125" style="64" customWidth="1"/>
    <col min="26" max="26" width="7" style="64" customWidth="1"/>
    <col min="27" max="27" width="7.125" style="64" customWidth="1"/>
    <col min="28" max="16384" width="9" style="64"/>
  </cols>
  <sheetData>
    <row r="1" spans="1:27" ht="9.75" customHeight="1"/>
    <row r="2" spans="1:27" ht="24" customHeight="1">
      <c r="A2" s="133" t="s">
        <v>142</v>
      </c>
      <c r="B2" s="132"/>
      <c r="C2" s="132"/>
      <c r="D2" s="132"/>
      <c r="E2" s="132"/>
      <c r="F2" s="132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7" ht="24" customHeight="1">
      <c r="A3" s="131"/>
      <c r="B3" s="131"/>
      <c r="C3" s="131"/>
      <c r="D3" s="131"/>
      <c r="E3" s="131"/>
      <c r="F3" s="131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</row>
    <row r="4" spans="1:27" s="35" customFormat="1" ht="24" customHeight="1" thickBot="1">
      <c r="A4" s="49" t="s">
        <v>141</v>
      </c>
      <c r="B4" s="49"/>
      <c r="C4" s="49"/>
      <c r="D4" s="49"/>
      <c r="E4" s="49"/>
      <c r="F4" s="49"/>
      <c r="G4" s="49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8" t="s">
        <v>140</v>
      </c>
      <c r="Z4" s="238"/>
      <c r="AA4" s="238"/>
    </row>
    <row r="5" spans="1:27" ht="18" customHeight="1">
      <c r="A5" s="254" t="s">
        <v>139</v>
      </c>
      <c r="B5" s="255"/>
      <c r="C5" s="262" t="s">
        <v>138</v>
      </c>
      <c r="D5" s="263"/>
      <c r="E5" s="263"/>
      <c r="F5" s="263"/>
      <c r="G5" s="264"/>
      <c r="H5" s="240" t="s">
        <v>137</v>
      </c>
      <c r="I5" s="241"/>
      <c r="J5" s="241"/>
      <c r="K5" s="241"/>
      <c r="L5" s="241"/>
      <c r="M5" s="241"/>
      <c r="N5" s="241"/>
      <c r="O5" s="241"/>
      <c r="P5" s="240" t="s">
        <v>136</v>
      </c>
      <c r="Q5" s="241"/>
      <c r="R5" s="241"/>
      <c r="S5" s="241"/>
      <c r="T5" s="241"/>
      <c r="U5" s="241"/>
      <c r="V5" s="242"/>
      <c r="W5" s="130"/>
      <c r="X5" s="239" t="s">
        <v>135</v>
      </c>
      <c r="Y5" s="239"/>
      <c r="Z5" s="239"/>
      <c r="AA5" s="129"/>
    </row>
    <row r="6" spans="1:27" ht="18" customHeight="1">
      <c r="A6" s="256"/>
      <c r="B6" s="257"/>
      <c r="C6" s="273" t="s">
        <v>44</v>
      </c>
      <c r="D6" s="274"/>
      <c r="E6" s="271" t="s">
        <v>134</v>
      </c>
      <c r="F6" s="233" t="s">
        <v>133</v>
      </c>
      <c r="G6" s="246"/>
      <c r="H6" s="233" t="s">
        <v>119</v>
      </c>
      <c r="I6" s="128"/>
      <c r="J6" s="127"/>
      <c r="K6" s="267" t="s">
        <v>132</v>
      </c>
      <c r="L6" s="267"/>
      <c r="M6" s="126"/>
      <c r="N6" s="229" t="s">
        <v>131</v>
      </c>
      <c r="O6" s="229" t="s">
        <v>130</v>
      </c>
      <c r="P6" s="229" t="s">
        <v>129</v>
      </c>
      <c r="Q6" s="243"/>
      <c r="R6" s="244"/>
      <c r="S6" s="249" t="s">
        <v>128</v>
      </c>
      <c r="T6" s="253"/>
      <c r="U6" s="253"/>
      <c r="V6" s="281"/>
      <c r="W6" s="249" t="s">
        <v>127</v>
      </c>
      <c r="X6" s="253"/>
      <c r="Y6" s="249" t="s">
        <v>126</v>
      </c>
      <c r="Z6" s="250"/>
      <c r="AA6" s="250"/>
    </row>
    <row r="7" spans="1:27" ht="18" customHeight="1">
      <c r="A7" s="256"/>
      <c r="B7" s="257"/>
      <c r="C7" s="275"/>
      <c r="D7" s="276"/>
      <c r="E7" s="271"/>
      <c r="F7" s="233"/>
      <c r="G7" s="246"/>
      <c r="H7" s="233"/>
      <c r="I7" s="233" t="s">
        <v>124</v>
      </c>
      <c r="J7" s="246"/>
      <c r="K7" s="251" t="s">
        <v>125</v>
      </c>
      <c r="L7" s="233" t="s">
        <v>122</v>
      </c>
      <c r="M7" s="226" t="s">
        <v>121</v>
      </c>
      <c r="N7" s="233"/>
      <c r="O7" s="233"/>
      <c r="P7" s="233"/>
      <c r="Q7" s="245"/>
      <c r="R7" s="246"/>
      <c r="S7" s="233" t="s">
        <v>124</v>
      </c>
      <c r="T7" s="229" t="s">
        <v>123</v>
      </c>
      <c r="U7" s="231" t="s">
        <v>122</v>
      </c>
      <c r="V7" s="226" t="s">
        <v>121</v>
      </c>
      <c r="W7" s="233" t="s">
        <v>119</v>
      </c>
      <c r="X7" s="229" t="s">
        <v>120</v>
      </c>
      <c r="Y7" s="229" t="s">
        <v>119</v>
      </c>
      <c r="Z7" s="229" t="s">
        <v>118</v>
      </c>
      <c r="AA7" s="234"/>
    </row>
    <row r="8" spans="1:27" ht="18" customHeight="1">
      <c r="A8" s="258"/>
      <c r="B8" s="259"/>
      <c r="C8" s="277"/>
      <c r="D8" s="278"/>
      <c r="E8" s="272"/>
      <c r="F8" s="230"/>
      <c r="G8" s="248"/>
      <c r="H8" s="230"/>
      <c r="I8" s="230"/>
      <c r="J8" s="248"/>
      <c r="K8" s="252"/>
      <c r="L8" s="230"/>
      <c r="M8" s="227"/>
      <c r="N8" s="230"/>
      <c r="O8" s="230"/>
      <c r="P8" s="230"/>
      <c r="Q8" s="247"/>
      <c r="R8" s="248"/>
      <c r="S8" s="230"/>
      <c r="T8" s="230"/>
      <c r="U8" s="232"/>
      <c r="V8" s="227"/>
      <c r="W8" s="230"/>
      <c r="X8" s="230"/>
      <c r="Y8" s="230"/>
      <c r="Z8" s="235"/>
      <c r="AA8" s="236"/>
    </row>
    <row r="9" spans="1:27" ht="14.25" customHeight="1">
      <c r="A9" s="125"/>
      <c r="B9" s="124"/>
      <c r="C9" s="123"/>
      <c r="D9" s="122"/>
      <c r="E9" s="121"/>
      <c r="F9" s="119"/>
      <c r="G9" s="120"/>
      <c r="H9" s="119"/>
      <c r="I9" s="115"/>
      <c r="J9" s="115"/>
      <c r="K9" s="115"/>
      <c r="L9" s="115"/>
      <c r="M9" s="117"/>
      <c r="N9" s="118"/>
      <c r="O9" s="118"/>
      <c r="P9" s="118"/>
      <c r="Q9" s="118"/>
      <c r="R9" s="118"/>
      <c r="S9" s="115"/>
      <c r="T9" s="115"/>
      <c r="U9" s="117"/>
      <c r="V9" s="116"/>
      <c r="W9" s="115"/>
      <c r="X9" s="115"/>
      <c r="Y9" s="115"/>
      <c r="Z9" s="34"/>
      <c r="AA9" s="34"/>
    </row>
    <row r="10" spans="1:27" s="109" customFormat="1" ht="80.099999999999994" customHeight="1">
      <c r="A10" s="265" t="s">
        <v>117</v>
      </c>
      <c r="B10" s="266"/>
      <c r="C10" s="279">
        <v>4238</v>
      </c>
      <c r="D10" s="280"/>
      <c r="E10" s="114" t="s">
        <v>116</v>
      </c>
      <c r="F10" s="268">
        <v>6627</v>
      </c>
      <c r="G10" s="269"/>
      <c r="H10" s="113">
        <v>117807</v>
      </c>
      <c r="I10" s="228">
        <v>3316028</v>
      </c>
      <c r="J10" s="228"/>
      <c r="K10" s="110">
        <v>2421885</v>
      </c>
      <c r="L10" s="110">
        <v>788979</v>
      </c>
      <c r="M10" s="110">
        <v>105163</v>
      </c>
      <c r="N10" s="112">
        <f>H10/F10*100</f>
        <v>1777.6822091444092</v>
      </c>
      <c r="O10" s="110">
        <f>I10*1000/F10</f>
        <v>500381.46974498266</v>
      </c>
      <c r="P10" s="110"/>
      <c r="Q10" s="237">
        <v>4939</v>
      </c>
      <c r="R10" s="237"/>
      <c r="S10" s="111">
        <v>39205</v>
      </c>
      <c r="T10" s="111">
        <v>28735</v>
      </c>
      <c r="U10" s="111">
        <v>10105</v>
      </c>
      <c r="V10" s="111">
        <v>364</v>
      </c>
      <c r="W10" s="110">
        <v>19</v>
      </c>
      <c r="X10" s="110">
        <v>9500</v>
      </c>
      <c r="Y10" s="110">
        <v>56</v>
      </c>
      <c r="Z10" s="228">
        <v>1680</v>
      </c>
      <c r="AA10" s="228"/>
    </row>
    <row r="11" spans="1:27" ht="19.5" thickBot="1">
      <c r="A11" s="74"/>
      <c r="B11" s="74"/>
      <c r="C11" s="108"/>
      <c r="D11" s="107"/>
      <c r="E11" s="106"/>
      <c r="F11" s="16"/>
      <c r="G11" s="72"/>
      <c r="H11" s="106"/>
      <c r="I11" s="74"/>
      <c r="J11" s="74"/>
      <c r="K11" s="74"/>
      <c r="L11" s="74"/>
      <c r="M11" s="74"/>
      <c r="N11" s="74"/>
      <c r="O11" s="74"/>
      <c r="P11" s="74"/>
      <c r="Q11" s="74"/>
      <c r="R11" s="105"/>
      <c r="S11" s="74"/>
      <c r="T11" s="74"/>
      <c r="U11" s="74"/>
      <c r="V11" s="74"/>
      <c r="W11" s="74"/>
      <c r="X11" s="74"/>
      <c r="Y11" s="74"/>
      <c r="Z11" s="74"/>
      <c r="AA11" s="74"/>
    </row>
    <row r="12" spans="1:27" ht="24" customHeight="1">
      <c r="A12" s="69"/>
      <c r="B12" s="69"/>
      <c r="C12" s="69"/>
      <c r="D12" s="69"/>
      <c r="E12" s="69"/>
      <c r="F12" s="15"/>
      <c r="G12" s="69"/>
      <c r="H12" s="69"/>
      <c r="I12" s="69"/>
      <c r="J12" s="69"/>
      <c r="K12" s="104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225" t="s">
        <v>115</v>
      </c>
      <c r="AA12" s="225"/>
    </row>
    <row r="13" spans="1:27" ht="20.100000000000001" customHeight="1">
      <c r="A13" s="69"/>
      <c r="B13" s="69"/>
      <c r="C13" s="69"/>
      <c r="D13" s="69"/>
      <c r="E13" s="69"/>
      <c r="F13" s="15"/>
      <c r="G13" s="69"/>
      <c r="H13" s="69"/>
      <c r="I13" s="69"/>
      <c r="J13" s="69"/>
      <c r="K13" s="104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103"/>
      <c r="AA13" s="103"/>
    </row>
    <row r="14" spans="1:27" ht="20.100000000000001" customHeight="1">
      <c r="A14" s="69"/>
      <c r="B14" s="69"/>
      <c r="C14" s="69"/>
      <c r="D14" s="69"/>
      <c r="E14" s="69"/>
      <c r="F14" s="15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</row>
    <row r="15" spans="1:27" ht="24" customHeight="1" thickBot="1">
      <c r="A15" s="49" t="s">
        <v>114</v>
      </c>
      <c r="B15" s="49"/>
      <c r="C15" s="49"/>
      <c r="D15" s="49"/>
      <c r="E15" s="49"/>
      <c r="F15" s="49"/>
      <c r="G15" s="4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270"/>
      <c r="T15" s="270"/>
      <c r="U15" s="270"/>
      <c r="V15" s="270"/>
      <c r="W15" s="270"/>
      <c r="X15" s="270"/>
      <c r="Y15" s="270"/>
      <c r="Z15" s="69"/>
      <c r="AA15" s="69"/>
    </row>
    <row r="16" spans="1:27" ht="23.1" customHeight="1">
      <c r="A16" s="263" t="s">
        <v>113</v>
      </c>
      <c r="B16" s="263"/>
      <c r="C16" s="263"/>
      <c r="D16" s="263"/>
      <c r="E16" s="263"/>
      <c r="F16" s="263"/>
      <c r="G16" s="263"/>
      <c r="H16" s="263"/>
      <c r="I16" s="264"/>
      <c r="J16" s="102"/>
      <c r="K16" s="101" t="s">
        <v>4</v>
      </c>
      <c r="L16" s="101" t="s">
        <v>2</v>
      </c>
      <c r="M16" s="101" t="s">
        <v>1</v>
      </c>
      <c r="N16" s="100" t="s">
        <v>0</v>
      </c>
    </row>
    <row r="17" spans="1:30" ht="9.9499999999999993" customHeight="1">
      <c r="A17" s="99"/>
      <c r="F17" s="64"/>
      <c r="I17" s="77"/>
      <c r="N17" s="98"/>
    </row>
    <row r="18" spans="1:30" ht="23.1" customHeight="1">
      <c r="A18" s="260" t="s">
        <v>112</v>
      </c>
      <c r="B18" s="260"/>
      <c r="C18" s="260"/>
      <c r="D18" s="260"/>
      <c r="E18" s="260"/>
      <c r="F18" s="260"/>
      <c r="G18" s="260"/>
      <c r="H18" s="260"/>
      <c r="I18" s="261"/>
      <c r="J18" s="68" t="s">
        <v>104</v>
      </c>
      <c r="K18" s="75">
        <v>11916</v>
      </c>
      <c r="L18" s="75">
        <v>11729</v>
      </c>
      <c r="M18" s="75">
        <v>11629</v>
      </c>
      <c r="N18" s="75">
        <v>11511</v>
      </c>
      <c r="AA18" s="95"/>
      <c r="AB18" s="95"/>
      <c r="AC18" s="95"/>
      <c r="AD18" s="95"/>
    </row>
    <row r="19" spans="1:30" s="94" customFormat="1" ht="23.1" customHeight="1">
      <c r="A19" s="260" t="s">
        <v>111</v>
      </c>
      <c r="B19" s="260"/>
      <c r="C19" s="260"/>
      <c r="D19" s="260"/>
      <c r="E19" s="260"/>
      <c r="F19" s="260"/>
      <c r="G19" s="260"/>
      <c r="H19" s="260"/>
      <c r="I19" s="261"/>
      <c r="J19" s="68" t="s">
        <v>109</v>
      </c>
      <c r="K19" s="41">
        <v>2320</v>
      </c>
      <c r="L19" s="41">
        <v>2336</v>
      </c>
      <c r="M19" s="41">
        <v>2271</v>
      </c>
      <c r="N19" s="75">
        <v>1777</v>
      </c>
      <c r="AA19" s="97"/>
      <c r="AB19" s="97"/>
      <c r="AC19" s="97"/>
      <c r="AD19" s="97"/>
    </row>
    <row r="20" spans="1:30" ht="23.1" customHeight="1">
      <c r="A20" s="260" t="s">
        <v>110</v>
      </c>
      <c r="B20" s="260"/>
      <c r="C20" s="260"/>
      <c r="D20" s="260"/>
      <c r="E20" s="260"/>
      <c r="F20" s="260"/>
      <c r="G20" s="260"/>
      <c r="H20" s="260"/>
      <c r="I20" s="261"/>
      <c r="J20" s="68" t="s">
        <v>109</v>
      </c>
      <c r="K20" s="75">
        <v>1355</v>
      </c>
      <c r="L20" s="75">
        <v>1250</v>
      </c>
      <c r="M20" s="75">
        <v>2236</v>
      </c>
      <c r="N20" s="75">
        <v>1688</v>
      </c>
      <c r="AA20" s="95"/>
      <c r="AB20" s="95"/>
      <c r="AC20" s="95"/>
      <c r="AD20" s="95"/>
    </row>
    <row r="21" spans="1:30" ht="23.1" customHeight="1">
      <c r="A21" s="260" t="s">
        <v>108</v>
      </c>
      <c r="B21" s="260"/>
      <c r="C21" s="260"/>
      <c r="D21" s="260"/>
      <c r="E21" s="260"/>
      <c r="F21" s="260"/>
      <c r="G21" s="260"/>
      <c r="H21" s="260"/>
      <c r="I21" s="261"/>
      <c r="J21" s="68" t="s">
        <v>104</v>
      </c>
      <c r="K21" s="75">
        <v>2139</v>
      </c>
      <c r="L21" s="75">
        <v>2102</v>
      </c>
      <c r="M21" s="75">
        <v>2121</v>
      </c>
      <c r="N21" s="75">
        <v>2159</v>
      </c>
      <c r="AA21" s="95"/>
      <c r="AB21" s="95"/>
      <c r="AC21" s="95"/>
      <c r="AD21" s="95"/>
    </row>
    <row r="22" spans="1:30" ht="23.1" customHeight="1">
      <c r="A22" s="260" t="s">
        <v>107</v>
      </c>
      <c r="B22" s="260"/>
      <c r="C22" s="260"/>
      <c r="D22" s="260"/>
      <c r="E22" s="260"/>
      <c r="F22" s="260"/>
      <c r="G22" s="260"/>
      <c r="H22" s="260"/>
      <c r="I22" s="261"/>
      <c r="J22" s="68" t="s">
        <v>104</v>
      </c>
      <c r="K22" s="75">
        <v>1874</v>
      </c>
      <c r="L22" s="75">
        <v>1823</v>
      </c>
      <c r="M22" s="75">
        <v>1850</v>
      </c>
      <c r="N22" s="75">
        <v>1869</v>
      </c>
      <c r="AA22" s="95"/>
      <c r="AB22" s="95"/>
      <c r="AC22" s="95"/>
      <c r="AD22" s="95"/>
    </row>
    <row r="23" spans="1:30" ht="23.1" customHeight="1">
      <c r="C23" s="14" t="s">
        <v>106</v>
      </c>
      <c r="E23" s="4"/>
      <c r="G23" s="4"/>
      <c r="H23" s="4"/>
      <c r="I23" s="22"/>
      <c r="J23" s="68" t="s">
        <v>104</v>
      </c>
      <c r="K23" s="75">
        <v>1470</v>
      </c>
      <c r="L23" s="75">
        <v>1422</v>
      </c>
      <c r="M23" s="75">
        <v>1453</v>
      </c>
      <c r="N23" s="75">
        <v>1483</v>
      </c>
      <c r="AB23" s="95"/>
      <c r="AC23" s="95"/>
      <c r="AD23" s="95"/>
    </row>
    <row r="24" spans="1:30" ht="23.1" customHeight="1">
      <c r="C24" s="14" t="s">
        <v>105</v>
      </c>
      <c r="E24" s="14"/>
      <c r="F24" s="14"/>
      <c r="G24" s="14"/>
      <c r="H24" s="14"/>
      <c r="I24" s="96"/>
      <c r="J24" s="68" t="s">
        <v>104</v>
      </c>
      <c r="K24" s="75">
        <v>404</v>
      </c>
      <c r="L24" s="75">
        <v>401</v>
      </c>
      <c r="M24" s="75">
        <v>397</v>
      </c>
      <c r="N24" s="75">
        <v>386</v>
      </c>
    </row>
    <row r="25" spans="1:30" ht="23.1" customHeight="1">
      <c r="A25" s="260" t="s">
        <v>103</v>
      </c>
      <c r="B25" s="260"/>
      <c r="C25" s="260"/>
      <c r="D25" s="260"/>
      <c r="E25" s="260"/>
      <c r="F25" s="260"/>
      <c r="G25" s="260"/>
      <c r="H25" s="260"/>
      <c r="I25" s="261"/>
      <c r="J25" s="68" t="s">
        <v>101</v>
      </c>
      <c r="K25" s="75">
        <v>1779646</v>
      </c>
      <c r="L25" s="75">
        <v>1727182</v>
      </c>
      <c r="M25" s="75">
        <v>1830720</v>
      </c>
      <c r="N25" s="75">
        <v>1897502</v>
      </c>
      <c r="AA25" s="95"/>
      <c r="AB25" s="95"/>
      <c r="AC25" s="95"/>
      <c r="AD25" s="95"/>
    </row>
    <row r="26" spans="1:30" ht="23.1" customHeight="1">
      <c r="A26" s="260" t="s">
        <v>102</v>
      </c>
      <c r="B26" s="260"/>
      <c r="C26" s="260"/>
      <c r="D26" s="260"/>
      <c r="E26" s="260"/>
      <c r="F26" s="260"/>
      <c r="G26" s="260"/>
      <c r="H26" s="260"/>
      <c r="I26" s="261"/>
      <c r="J26" s="68" t="s">
        <v>101</v>
      </c>
      <c r="K26" s="75">
        <v>1306306</v>
      </c>
      <c r="L26" s="75">
        <v>1313699</v>
      </c>
      <c r="M26" s="75">
        <v>1323587</v>
      </c>
      <c r="N26" s="75">
        <v>1310519</v>
      </c>
      <c r="AA26" s="95"/>
      <c r="AB26" s="95"/>
      <c r="AC26" s="95"/>
      <c r="AD26" s="95"/>
    </row>
    <row r="27" spans="1:30" ht="9.9499999999999993" customHeight="1" thickBot="1">
      <c r="A27" s="74"/>
      <c r="B27" s="74"/>
      <c r="C27" s="74"/>
      <c r="D27" s="74"/>
      <c r="E27" s="74"/>
      <c r="F27" s="74"/>
      <c r="G27" s="74"/>
      <c r="H27" s="74"/>
      <c r="I27" s="72"/>
      <c r="J27" s="74"/>
      <c r="K27" s="74"/>
      <c r="L27" s="74"/>
      <c r="M27" s="74"/>
      <c r="N27" s="74"/>
      <c r="O27" s="69"/>
    </row>
    <row r="28" spans="1:30" ht="24" customHeight="1">
      <c r="F28" s="64"/>
      <c r="M28" s="225" t="s">
        <v>100</v>
      </c>
      <c r="N28" s="225"/>
      <c r="P28" s="69"/>
      <c r="Q28" s="69"/>
    </row>
    <row r="29" spans="1:30" ht="20.100000000000001" customHeight="1">
      <c r="F29" s="64"/>
      <c r="P29" s="69"/>
      <c r="Q29" s="69"/>
    </row>
    <row r="30" spans="1:30" s="65" customFormat="1" ht="20.100000000000001" customHeight="1">
      <c r="B30" s="94"/>
      <c r="C30" s="94"/>
      <c r="D30" s="94"/>
      <c r="E30" s="94"/>
      <c r="F30" s="94"/>
      <c r="G30" s="94"/>
      <c r="H30" s="94"/>
      <c r="I30" s="94"/>
      <c r="J30" s="94"/>
      <c r="K30" s="94"/>
      <c r="P30" s="78"/>
      <c r="Q30" s="78"/>
    </row>
    <row r="31" spans="1:30" ht="20.100000000000001" customHeight="1">
      <c r="F31" s="64"/>
      <c r="P31" s="69"/>
      <c r="Q31" s="69"/>
    </row>
    <row r="32" spans="1:30" ht="18" customHeight="1">
      <c r="F32" s="64"/>
      <c r="P32" s="69"/>
      <c r="Q32" s="69"/>
    </row>
    <row r="33" spans="6:17" ht="18" customHeight="1">
      <c r="F33" s="64"/>
      <c r="P33" s="69"/>
      <c r="Q33" s="69"/>
    </row>
    <row r="34" spans="6:17" ht="18" customHeight="1">
      <c r="F34" s="64"/>
      <c r="P34" s="69"/>
      <c r="Q34" s="69"/>
    </row>
    <row r="35" spans="6:17" ht="9.9499999999999993" customHeight="1">
      <c r="F35" s="64"/>
    </row>
    <row r="36" spans="6:17" ht="18" customHeight="1">
      <c r="F36" s="64"/>
    </row>
    <row r="37" spans="6:17" ht="18" customHeight="1">
      <c r="F37" s="64"/>
    </row>
  </sheetData>
  <mergeCells count="46">
    <mergeCell ref="M28:N28"/>
    <mergeCell ref="A16:I16"/>
    <mergeCell ref="A18:I18"/>
    <mergeCell ref="A19:I19"/>
    <mergeCell ref="A20:I20"/>
    <mergeCell ref="A22:I22"/>
    <mergeCell ref="A26:I26"/>
    <mergeCell ref="A25:I25"/>
    <mergeCell ref="S15:Y15"/>
    <mergeCell ref="E6:E8"/>
    <mergeCell ref="C6:D8"/>
    <mergeCell ref="C10:D10"/>
    <mergeCell ref="S7:S8"/>
    <mergeCell ref="O6:O8"/>
    <mergeCell ref="H6:H8"/>
    <mergeCell ref="F6:G8"/>
    <mergeCell ref="S6:V6"/>
    <mergeCell ref="X7:X8"/>
    <mergeCell ref="A5:B8"/>
    <mergeCell ref="A21:I21"/>
    <mergeCell ref="H5:O5"/>
    <mergeCell ref="C5:G5"/>
    <mergeCell ref="A10:B10"/>
    <mergeCell ref="K6:L6"/>
    <mergeCell ref="F10:G10"/>
    <mergeCell ref="I10:J10"/>
    <mergeCell ref="I7:J8"/>
    <mergeCell ref="K7:K8"/>
    <mergeCell ref="W6:X6"/>
    <mergeCell ref="L7:L8"/>
    <mergeCell ref="W7:W8"/>
    <mergeCell ref="Y4:AA4"/>
    <mergeCell ref="X5:Z5"/>
    <mergeCell ref="P5:V5"/>
    <mergeCell ref="P6:R8"/>
    <mergeCell ref="Y6:AA6"/>
    <mergeCell ref="Z12:AA12"/>
    <mergeCell ref="M7:M8"/>
    <mergeCell ref="Z10:AA10"/>
    <mergeCell ref="Y7:Y8"/>
    <mergeCell ref="U7:U8"/>
    <mergeCell ref="T7:T8"/>
    <mergeCell ref="N6:N8"/>
    <mergeCell ref="Z7:AA8"/>
    <mergeCell ref="V7:V8"/>
    <mergeCell ref="Q10:R10"/>
  </mergeCells>
  <phoneticPr fontId="2"/>
  <pageMargins left="0.78740157480314965" right="0.78740157480314965" top="0.98425196850393704" bottom="0.98425196850393704" header="0.51181102362204722" footer="0.51181102362204722"/>
  <pageSetup paperSize="9" scale="45" orientation="portrait" horizontalDpi="300" verticalDpi="300" r:id="rId1"/>
  <headerFooter differentOddEven="1" alignWithMargins="0">
    <oddFooter>&amp;C&amp;"ＭＳ Ｐ明朝,標準"－５４－</oddFooter>
    <evenFooter>&amp;C&amp;"ＭＳ Ｐ明朝,標準"－５５－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69454-702A-4F31-B87A-58C885BE240A}">
  <dimension ref="A2:AE42"/>
  <sheetViews>
    <sheetView view="pageBreakPreview" zoomScaleNormal="100" zoomScaleSheetLayoutView="100" workbookViewId="0"/>
  </sheetViews>
  <sheetFormatPr defaultRowHeight="18" customHeight="1"/>
  <cols>
    <col min="1" max="1" width="4.125" style="64" customWidth="1"/>
    <col min="2" max="2" width="3.125" style="64" customWidth="1"/>
    <col min="3" max="3" width="6.125" style="64" customWidth="1"/>
    <col min="4" max="4" width="5.125" style="64" customWidth="1"/>
    <col min="5" max="5" width="4.125" style="4" customWidth="1"/>
    <col min="6" max="9" width="9.125" style="64" customWidth="1"/>
    <col min="10" max="10" width="14.875" style="64" customWidth="1"/>
    <col min="11" max="11" width="6.875" style="64" customWidth="1"/>
    <col min="12" max="12" width="4.125" style="64" customWidth="1"/>
    <col min="13" max="13" width="3.125" style="64" customWidth="1"/>
    <col min="14" max="14" width="6.125" style="64" customWidth="1"/>
    <col min="15" max="15" width="5.125" style="64" customWidth="1"/>
    <col min="16" max="16" width="4.125" style="4" customWidth="1"/>
    <col min="17" max="20" width="9.125" style="64" customWidth="1"/>
    <col min="21" max="21" width="14.875" style="64" customWidth="1"/>
    <col min="22" max="22" width="13.625" style="64" customWidth="1"/>
    <col min="23" max="31" width="7.125" style="64" customWidth="1"/>
    <col min="32" max="16384" width="9" style="64"/>
  </cols>
  <sheetData>
    <row r="2" spans="1:31" ht="18" customHeight="1">
      <c r="A2" s="69"/>
      <c r="B2" s="69"/>
      <c r="C2" s="69"/>
      <c r="D2" s="69"/>
      <c r="E2" s="15"/>
      <c r="F2" s="69"/>
      <c r="G2" s="69"/>
      <c r="H2" s="69"/>
      <c r="I2" s="69"/>
      <c r="J2" s="69"/>
      <c r="K2" s="69"/>
      <c r="L2" s="69"/>
      <c r="M2" s="69"/>
      <c r="N2" s="69"/>
      <c r="O2" s="69"/>
      <c r="P2" s="15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</row>
    <row r="3" spans="1:31" ht="24" customHeight="1" thickBot="1">
      <c r="A3" s="306" t="s">
        <v>99</v>
      </c>
      <c r="B3" s="306"/>
      <c r="C3" s="306"/>
      <c r="D3" s="306"/>
      <c r="E3" s="306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</row>
    <row r="4" spans="1:31" ht="18" customHeight="1">
      <c r="A4" s="288" t="s">
        <v>98</v>
      </c>
      <c r="B4" s="288"/>
      <c r="C4" s="288"/>
      <c r="D4" s="288"/>
      <c r="E4" s="289"/>
      <c r="F4" s="263" t="s">
        <v>97</v>
      </c>
      <c r="G4" s="263"/>
      <c r="H4" s="263"/>
      <c r="I4" s="263"/>
      <c r="J4" s="263"/>
      <c r="K4" s="9"/>
      <c r="L4" s="288" t="s">
        <v>96</v>
      </c>
      <c r="M4" s="288"/>
      <c r="N4" s="288"/>
      <c r="O4" s="288"/>
      <c r="P4" s="289"/>
      <c r="Q4" s="263" t="s">
        <v>95</v>
      </c>
      <c r="R4" s="263"/>
      <c r="S4" s="263"/>
      <c r="T4" s="263"/>
      <c r="U4" s="263"/>
      <c r="V4" s="69"/>
    </row>
    <row r="5" spans="1:31" ht="18" customHeight="1">
      <c r="A5" s="290"/>
      <c r="B5" s="290"/>
      <c r="C5" s="290"/>
      <c r="D5" s="290"/>
      <c r="E5" s="291"/>
      <c r="F5" s="293" t="s">
        <v>85</v>
      </c>
      <c r="G5" s="293"/>
      <c r="H5" s="293"/>
      <c r="I5" s="294"/>
      <c r="J5" s="285" t="s">
        <v>84</v>
      </c>
      <c r="K5" s="84"/>
      <c r="L5" s="290"/>
      <c r="M5" s="290"/>
      <c r="N5" s="290"/>
      <c r="O5" s="290"/>
      <c r="P5" s="291"/>
      <c r="Q5" s="293" t="s">
        <v>85</v>
      </c>
      <c r="R5" s="293"/>
      <c r="S5" s="293"/>
      <c r="T5" s="294"/>
      <c r="U5" s="285" t="s">
        <v>84</v>
      </c>
    </row>
    <row r="6" spans="1:31" ht="18" customHeight="1">
      <c r="A6" s="290"/>
      <c r="B6" s="290"/>
      <c r="C6" s="290"/>
      <c r="D6" s="290"/>
      <c r="E6" s="291"/>
      <c r="F6" s="305" t="s">
        <v>94</v>
      </c>
      <c r="G6" s="295" t="s">
        <v>93</v>
      </c>
      <c r="H6" s="297" t="s">
        <v>92</v>
      </c>
      <c r="I6" s="297" t="s">
        <v>80</v>
      </c>
      <c r="J6" s="283"/>
      <c r="K6" s="84"/>
      <c r="L6" s="290"/>
      <c r="M6" s="290"/>
      <c r="N6" s="290"/>
      <c r="O6" s="290"/>
      <c r="P6" s="291"/>
      <c r="Q6" s="93" t="s">
        <v>91</v>
      </c>
      <c r="R6" s="92" t="s">
        <v>91</v>
      </c>
      <c r="S6" s="295" t="s">
        <v>90</v>
      </c>
      <c r="T6" s="297" t="s">
        <v>80</v>
      </c>
      <c r="U6" s="283"/>
    </row>
    <row r="7" spans="1:31" ht="18" customHeight="1">
      <c r="A7" s="236"/>
      <c r="B7" s="236"/>
      <c r="C7" s="236"/>
      <c r="D7" s="236"/>
      <c r="E7" s="292"/>
      <c r="F7" s="292"/>
      <c r="G7" s="296"/>
      <c r="H7" s="298"/>
      <c r="I7" s="298"/>
      <c r="J7" s="286"/>
      <c r="K7" s="84"/>
      <c r="L7" s="236"/>
      <c r="M7" s="236"/>
      <c r="N7" s="236"/>
      <c r="O7" s="236"/>
      <c r="P7" s="292"/>
      <c r="Q7" s="91" t="s">
        <v>89</v>
      </c>
      <c r="R7" s="90" t="s">
        <v>88</v>
      </c>
      <c r="S7" s="296"/>
      <c r="T7" s="298"/>
      <c r="U7" s="286"/>
    </row>
    <row r="8" spans="1:31" ht="18" customHeight="1">
      <c r="A8" s="78"/>
      <c r="B8" s="78"/>
      <c r="C8" s="78"/>
      <c r="D8" s="78"/>
      <c r="E8" s="89"/>
      <c r="F8" s="78" t="s">
        <v>79</v>
      </c>
      <c r="G8" s="80" t="s">
        <v>78</v>
      </c>
      <c r="H8" s="80" t="s">
        <v>78</v>
      </c>
      <c r="I8" s="80" t="s">
        <v>78</v>
      </c>
      <c r="J8" s="80" t="s">
        <v>77</v>
      </c>
      <c r="K8" s="79"/>
      <c r="L8" s="78"/>
      <c r="M8" s="78"/>
      <c r="N8" s="78"/>
      <c r="O8" s="78"/>
      <c r="P8" s="82"/>
      <c r="Q8" s="88" t="s">
        <v>78</v>
      </c>
      <c r="R8" s="80" t="s">
        <v>78</v>
      </c>
      <c r="S8" s="80" t="s">
        <v>79</v>
      </c>
      <c r="T8" s="80" t="s">
        <v>79</v>
      </c>
      <c r="U8" s="79" t="s">
        <v>77</v>
      </c>
    </row>
    <row r="9" spans="1:31" ht="30" customHeight="1">
      <c r="A9" s="69"/>
      <c r="B9" s="260" t="s">
        <v>76</v>
      </c>
      <c r="C9" s="260"/>
      <c r="D9" s="260"/>
      <c r="E9" s="77"/>
      <c r="F9" s="76">
        <v>11540</v>
      </c>
      <c r="G9" s="75">
        <v>240</v>
      </c>
      <c r="H9" s="67" t="s">
        <v>60</v>
      </c>
      <c r="I9" s="75">
        <v>11780</v>
      </c>
      <c r="J9" s="75">
        <v>8015271</v>
      </c>
      <c r="K9" s="84"/>
      <c r="L9" s="69"/>
      <c r="M9" s="260" t="s">
        <v>76</v>
      </c>
      <c r="N9" s="260"/>
      <c r="O9" s="260"/>
      <c r="P9" s="77"/>
      <c r="Q9" s="76">
        <v>383</v>
      </c>
      <c r="R9" s="75">
        <v>421</v>
      </c>
      <c r="S9" s="75">
        <v>20</v>
      </c>
      <c r="T9" s="75">
        <v>824</v>
      </c>
      <c r="U9" s="75">
        <v>706444</v>
      </c>
    </row>
    <row r="10" spans="1:31" ht="30" customHeight="1">
      <c r="A10" s="69"/>
      <c r="B10" s="260" t="s">
        <v>75</v>
      </c>
      <c r="C10" s="260"/>
      <c r="D10" s="260"/>
      <c r="E10" s="77"/>
      <c r="F10" s="76">
        <v>11493</v>
      </c>
      <c r="G10" s="75">
        <v>181</v>
      </c>
      <c r="H10" s="75" t="s">
        <v>60</v>
      </c>
      <c r="I10" s="75">
        <v>11674</v>
      </c>
      <c r="J10" s="75">
        <v>7966547</v>
      </c>
      <c r="K10" s="85"/>
      <c r="L10" s="69"/>
      <c r="M10" s="260" t="s">
        <v>75</v>
      </c>
      <c r="N10" s="260"/>
      <c r="O10" s="260"/>
      <c r="P10" s="77"/>
      <c r="Q10" s="76">
        <v>391</v>
      </c>
      <c r="R10" s="75">
        <v>423</v>
      </c>
      <c r="S10" s="75">
        <v>16</v>
      </c>
      <c r="T10" s="75">
        <v>830</v>
      </c>
      <c r="U10" s="75">
        <v>710812</v>
      </c>
    </row>
    <row r="11" spans="1:31" ht="30" customHeight="1">
      <c r="A11" s="69"/>
      <c r="B11" s="260" t="s">
        <v>74</v>
      </c>
      <c r="C11" s="260"/>
      <c r="D11" s="260"/>
      <c r="E11" s="77"/>
      <c r="F11" s="76">
        <v>11413</v>
      </c>
      <c r="G11" s="75">
        <v>99</v>
      </c>
      <c r="H11" s="75" t="s">
        <v>60</v>
      </c>
      <c r="I11" s="75">
        <v>11512</v>
      </c>
      <c r="J11" s="75">
        <v>7852121</v>
      </c>
      <c r="K11" s="85"/>
      <c r="L11" s="69"/>
      <c r="M11" s="260" t="s">
        <v>74</v>
      </c>
      <c r="N11" s="260"/>
      <c r="O11" s="260"/>
      <c r="P11" s="77"/>
      <c r="Q11" s="76">
        <v>390</v>
      </c>
      <c r="R11" s="75">
        <v>414</v>
      </c>
      <c r="S11" s="75">
        <v>12</v>
      </c>
      <c r="T11" s="75">
        <v>816</v>
      </c>
      <c r="U11" s="75">
        <v>694083</v>
      </c>
    </row>
    <row r="12" spans="1:31" ht="30" customHeight="1">
      <c r="A12" s="69"/>
      <c r="B12" s="260" t="s">
        <v>73</v>
      </c>
      <c r="C12" s="260"/>
      <c r="D12" s="260"/>
      <c r="E12" s="77"/>
      <c r="F12" s="76">
        <v>11316</v>
      </c>
      <c r="G12" s="75">
        <v>72</v>
      </c>
      <c r="H12" s="75" t="s">
        <v>3</v>
      </c>
      <c r="I12" s="75">
        <v>11388</v>
      </c>
      <c r="J12" s="75">
        <v>7935579</v>
      </c>
      <c r="K12" s="85"/>
      <c r="L12" s="69"/>
      <c r="M12" s="260" t="s">
        <v>73</v>
      </c>
      <c r="N12" s="260"/>
      <c r="O12" s="260"/>
      <c r="P12" s="77"/>
      <c r="Q12" s="76">
        <v>396</v>
      </c>
      <c r="R12" s="75">
        <v>401</v>
      </c>
      <c r="S12" s="75">
        <v>11</v>
      </c>
      <c r="T12" s="75">
        <v>808</v>
      </c>
      <c r="U12" s="75">
        <v>701063</v>
      </c>
    </row>
    <row r="13" spans="1:31" ht="30" customHeight="1">
      <c r="A13" s="69"/>
      <c r="B13" s="260" t="s">
        <v>72</v>
      </c>
      <c r="C13" s="260"/>
      <c r="D13" s="260"/>
      <c r="E13" s="77"/>
      <c r="F13" s="76">
        <v>11229</v>
      </c>
      <c r="G13" s="75">
        <v>54</v>
      </c>
      <c r="H13" s="75" t="s">
        <v>3</v>
      </c>
      <c r="I13" s="75">
        <v>11283</v>
      </c>
      <c r="J13" s="75">
        <v>8100644</v>
      </c>
      <c r="K13" s="85"/>
      <c r="L13" s="69"/>
      <c r="M13" s="260" t="s">
        <v>72</v>
      </c>
      <c r="N13" s="260"/>
      <c r="O13" s="260"/>
      <c r="P13" s="77"/>
      <c r="Q13" s="76">
        <v>404</v>
      </c>
      <c r="R13" s="75">
        <v>396</v>
      </c>
      <c r="S13" s="75">
        <v>10</v>
      </c>
      <c r="T13" s="75">
        <v>810</v>
      </c>
      <c r="U13" s="75">
        <v>721531</v>
      </c>
    </row>
    <row r="14" spans="1:31" ht="9.75" customHeight="1" thickBot="1">
      <c r="A14" s="74"/>
      <c r="B14" s="73"/>
      <c r="C14" s="73"/>
      <c r="D14" s="73"/>
      <c r="E14" s="72"/>
      <c r="F14" s="71"/>
      <c r="G14" s="70"/>
      <c r="H14" s="70"/>
      <c r="I14" s="70"/>
      <c r="J14" s="70"/>
      <c r="K14" s="85"/>
      <c r="L14" s="74"/>
      <c r="M14" s="73"/>
      <c r="N14" s="73"/>
      <c r="O14" s="73"/>
      <c r="P14" s="72"/>
      <c r="Q14" s="71"/>
      <c r="R14" s="70"/>
      <c r="S14" s="70"/>
      <c r="T14" s="70"/>
      <c r="U14" s="70"/>
    </row>
    <row r="15" spans="1:31" s="5" customFormat="1" ht="24" customHeight="1">
      <c r="A15" s="8"/>
      <c r="B15" s="8"/>
      <c r="C15" s="8"/>
      <c r="D15" s="8"/>
      <c r="E15" s="8"/>
      <c r="F15" s="8"/>
      <c r="G15" s="66"/>
      <c r="H15" s="66"/>
      <c r="I15" s="287" t="s">
        <v>70</v>
      </c>
      <c r="J15" s="287"/>
      <c r="K15" s="66"/>
      <c r="L15" s="8"/>
      <c r="M15" s="8"/>
      <c r="N15" s="8"/>
      <c r="O15" s="8"/>
      <c r="P15" s="8"/>
      <c r="Q15" s="66"/>
      <c r="R15" s="66"/>
      <c r="S15" s="66"/>
      <c r="T15" s="287" t="s">
        <v>70</v>
      </c>
      <c r="U15" s="287"/>
    </row>
    <row r="16" spans="1:31" ht="18" customHeight="1">
      <c r="A16" s="69"/>
      <c r="B16" s="69"/>
      <c r="C16" s="69"/>
      <c r="D16" s="15"/>
      <c r="E16" s="69"/>
      <c r="F16" s="69"/>
      <c r="G16" s="85"/>
      <c r="H16" s="85"/>
      <c r="I16" s="85"/>
      <c r="J16" s="85"/>
      <c r="K16" s="85"/>
      <c r="L16" s="69"/>
      <c r="M16" s="69"/>
      <c r="N16" s="69"/>
      <c r="O16" s="15"/>
      <c r="P16" s="69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7"/>
      <c r="AD16" s="87"/>
      <c r="AE16" s="69"/>
    </row>
    <row r="17" spans="1:30" ht="18" customHeight="1">
      <c r="A17" s="69"/>
      <c r="B17" s="69"/>
      <c r="C17" s="69"/>
      <c r="D17" s="15"/>
      <c r="E17" s="69"/>
      <c r="F17" s="69"/>
      <c r="G17" s="85"/>
      <c r="H17" s="85"/>
      <c r="I17" s="85"/>
      <c r="J17" s="85"/>
      <c r="K17" s="85"/>
      <c r="L17" s="69"/>
      <c r="M17" s="69"/>
      <c r="N17" s="69"/>
      <c r="O17" s="15"/>
      <c r="P17" s="69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7"/>
      <c r="AD17" s="87"/>
    </row>
    <row r="18" spans="1:30" ht="18" customHeight="1" thickBot="1">
      <c r="A18" s="74"/>
      <c r="B18" s="74"/>
      <c r="C18" s="74"/>
      <c r="D18" s="7"/>
      <c r="E18" s="74"/>
      <c r="F18" s="74"/>
      <c r="G18" s="86"/>
      <c r="H18" s="86"/>
      <c r="I18" s="86"/>
      <c r="J18" s="86"/>
      <c r="K18" s="85"/>
      <c r="L18" s="69"/>
      <c r="M18" s="69"/>
      <c r="N18" s="69"/>
      <c r="O18" s="15"/>
      <c r="P18" s="69"/>
      <c r="Q18" s="85"/>
      <c r="R18" s="85"/>
      <c r="S18" s="85"/>
      <c r="T18" s="85"/>
    </row>
    <row r="19" spans="1:30" ht="18" customHeight="1">
      <c r="A19" s="288" t="s">
        <v>87</v>
      </c>
      <c r="B19" s="288"/>
      <c r="C19" s="288"/>
      <c r="D19" s="288"/>
      <c r="E19" s="289"/>
      <c r="F19" s="304" t="s">
        <v>86</v>
      </c>
      <c r="G19" s="304"/>
      <c r="H19" s="304"/>
      <c r="I19" s="304"/>
      <c r="J19" s="304"/>
      <c r="K19" s="84"/>
      <c r="L19" s="290"/>
      <c r="M19" s="290"/>
      <c r="N19" s="290"/>
      <c r="O19" s="290"/>
      <c r="P19" s="290"/>
      <c r="Q19" s="283"/>
      <c r="R19" s="283"/>
      <c r="S19" s="283"/>
      <c r="T19" s="283"/>
    </row>
    <row r="20" spans="1:30" ht="18" customHeight="1">
      <c r="A20" s="290"/>
      <c r="B20" s="290"/>
      <c r="C20" s="290"/>
      <c r="D20" s="290"/>
      <c r="E20" s="291"/>
      <c r="F20" s="293" t="s">
        <v>85</v>
      </c>
      <c r="G20" s="293"/>
      <c r="H20" s="293"/>
      <c r="I20" s="294"/>
      <c r="J20" s="300" t="s">
        <v>84</v>
      </c>
      <c r="K20" s="83"/>
      <c r="L20" s="290"/>
      <c r="M20" s="290"/>
      <c r="N20" s="290"/>
      <c r="O20" s="290"/>
      <c r="P20" s="290"/>
      <c r="Q20" s="283"/>
      <c r="R20" s="283"/>
      <c r="S20" s="283"/>
      <c r="T20" s="283"/>
    </row>
    <row r="21" spans="1:30" ht="18" customHeight="1">
      <c r="A21" s="290"/>
      <c r="B21" s="290"/>
      <c r="C21" s="290"/>
      <c r="D21" s="290"/>
      <c r="E21" s="291"/>
      <c r="F21" s="305" t="s">
        <v>83</v>
      </c>
      <c r="G21" s="302" t="s">
        <v>82</v>
      </c>
      <c r="H21" s="302" t="s">
        <v>81</v>
      </c>
      <c r="I21" s="302" t="s">
        <v>80</v>
      </c>
      <c r="J21" s="279"/>
      <c r="K21" s="83"/>
      <c r="L21" s="290"/>
      <c r="M21" s="290"/>
      <c r="N21" s="290"/>
      <c r="O21" s="290"/>
      <c r="P21" s="290"/>
      <c r="Q21" s="299"/>
      <c r="R21" s="299"/>
      <c r="S21" s="283"/>
      <c r="T21" s="283"/>
    </row>
    <row r="22" spans="1:30" ht="18" customHeight="1">
      <c r="A22" s="236"/>
      <c r="B22" s="236"/>
      <c r="C22" s="236"/>
      <c r="D22" s="236"/>
      <c r="E22" s="292"/>
      <c r="F22" s="292"/>
      <c r="G22" s="303"/>
      <c r="H22" s="303"/>
      <c r="I22" s="303"/>
      <c r="J22" s="301"/>
      <c r="K22" s="83"/>
      <c r="L22" s="290"/>
      <c r="M22" s="290"/>
      <c r="N22" s="290"/>
      <c r="O22" s="290"/>
      <c r="P22" s="290"/>
      <c r="Q22" s="299"/>
      <c r="R22" s="299"/>
      <c r="S22" s="283"/>
      <c r="T22" s="283"/>
    </row>
    <row r="23" spans="1:30" ht="30" customHeight="1">
      <c r="A23" s="78"/>
      <c r="B23" s="78"/>
      <c r="C23" s="78"/>
      <c r="D23" s="78"/>
      <c r="E23" s="82"/>
      <c r="F23" s="81" t="s">
        <v>79</v>
      </c>
      <c r="G23" s="80" t="s">
        <v>78</v>
      </c>
      <c r="H23" s="80" t="s">
        <v>78</v>
      </c>
      <c r="I23" s="80" t="s">
        <v>78</v>
      </c>
      <c r="J23" s="79" t="s">
        <v>77</v>
      </c>
      <c r="K23" s="79"/>
      <c r="L23" s="78"/>
      <c r="M23" s="78"/>
      <c r="N23" s="78"/>
      <c r="O23" s="78"/>
      <c r="P23" s="78"/>
      <c r="Q23" s="284"/>
      <c r="R23" s="284"/>
      <c r="S23" s="284"/>
      <c r="T23" s="284"/>
    </row>
    <row r="24" spans="1:30" ht="30" customHeight="1">
      <c r="A24" s="69"/>
      <c r="B24" s="260" t="s">
        <v>76</v>
      </c>
      <c r="C24" s="260"/>
      <c r="D24" s="260"/>
      <c r="E24" s="77"/>
      <c r="F24" s="76">
        <v>59</v>
      </c>
      <c r="G24" s="75">
        <v>11</v>
      </c>
      <c r="H24" s="75" t="s">
        <v>60</v>
      </c>
      <c r="I24" s="75">
        <v>70</v>
      </c>
      <c r="J24" s="75">
        <v>48870</v>
      </c>
      <c r="K24" s="69"/>
      <c r="L24" s="69"/>
      <c r="M24" s="43"/>
      <c r="N24" s="43"/>
      <c r="O24" s="43"/>
      <c r="P24" s="69"/>
      <c r="Q24" s="67"/>
      <c r="R24" s="67"/>
      <c r="S24" s="67"/>
      <c r="T24" s="67"/>
      <c r="U24" s="69"/>
    </row>
    <row r="25" spans="1:30" ht="30" customHeight="1">
      <c r="A25" s="69"/>
      <c r="B25" s="260" t="s">
        <v>75</v>
      </c>
      <c r="C25" s="260"/>
      <c r="D25" s="260"/>
      <c r="E25" s="77"/>
      <c r="F25" s="76">
        <v>57</v>
      </c>
      <c r="G25" s="75">
        <v>10</v>
      </c>
      <c r="H25" s="75" t="s">
        <v>60</v>
      </c>
      <c r="I25" s="75">
        <v>67</v>
      </c>
      <c r="J25" s="75">
        <v>46170</v>
      </c>
      <c r="K25" s="69"/>
      <c r="L25" s="69"/>
      <c r="M25" s="43"/>
      <c r="N25" s="43"/>
      <c r="O25" s="43"/>
      <c r="P25" s="69"/>
      <c r="Q25" s="67"/>
      <c r="R25" s="67"/>
      <c r="S25" s="67"/>
      <c r="T25" s="67"/>
      <c r="U25" s="69"/>
    </row>
    <row r="26" spans="1:30" ht="30" customHeight="1">
      <c r="A26" s="69"/>
      <c r="B26" s="260" t="s">
        <v>74</v>
      </c>
      <c r="C26" s="260"/>
      <c r="D26" s="260"/>
      <c r="E26" s="77"/>
      <c r="F26" s="76">
        <v>54</v>
      </c>
      <c r="G26" s="75">
        <v>9</v>
      </c>
      <c r="H26" s="75" t="s">
        <v>60</v>
      </c>
      <c r="I26" s="75">
        <v>63</v>
      </c>
      <c r="J26" s="75">
        <v>43223</v>
      </c>
      <c r="K26" s="69"/>
      <c r="L26" s="69"/>
      <c r="M26" s="260"/>
      <c r="N26" s="260"/>
      <c r="O26" s="260"/>
      <c r="P26" s="69"/>
      <c r="Q26" s="282"/>
      <c r="R26" s="282"/>
      <c r="S26" s="282"/>
      <c r="T26" s="282"/>
      <c r="U26" s="69"/>
    </row>
    <row r="27" spans="1:30" ht="30" customHeight="1">
      <c r="A27" s="69"/>
      <c r="B27" s="260" t="s">
        <v>73</v>
      </c>
      <c r="C27" s="260"/>
      <c r="D27" s="260"/>
      <c r="E27" s="77"/>
      <c r="F27" s="76">
        <v>48</v>
      </c>
      <c r="G27" s="75">
        <v>11</v>
      </c>
      <c r="H27" s="75" t="s">
        <v>60</v>
      </c>
      <c r="I27" s="75">
        <v>59</v>
      </c>
      <c r="J27" s="75">
        <v>40045</v>
      </c>
      <c r="K27" s="69"/>
      <c r="L27" s="69"/>
      <c r="M27" s="260"/>
      <c r="N27" s="260"/>
      <c r="O27" s="260"/>
      <c r="P27" s="69"/>
      <c r="Q27" s="282"/>
      <c r="R27" s="282"/>
      <c r="S27" s="282"/>
      <c r="T27" s="282"/>
      <c r="U27" s="69"/>
    </row>
    <row r="28" spans="1:30" ht="30" customHeight="1">
      <c r="A28" s="69"/>
      <c r="B28" s="260" t="s">
        <v>72</v>
      </c>
      <c r="C28" s="260"/>
      <c r="D28" s="260"/>
      <c r="E28" s="77"/>
      <c r="F28" s="76">
        <v>48</v>
      </c>
      <c r="G28" s="75">
        <v>12</v>
      </c>
      <c r="H28" s="75" t="s">
        <v>3</v>
      </c>
      <c r="I28" s="75">
        <v>60</v>
      </c>
      <c r="J28" s="75">
        <v>41572</v>
      </c>
      <c r="K28" s="69"/>
      <c r="L28" s="69"/>
      <c r="M28" s="43"/>
      <c r="N28" s="43"/>
      <c r="O28" s="43"/>
      <c r="P28" s="69"/>
      <c r="Q28" s="67"/>
      <c r="R28" s="67"/>
      <c r="S28" s="67"/>
      <c r="T28" s="67"/>
      <c r="U28" s="69"/>
    </row>
    <row r="29" spans="1:30" ht="12" customHeight="1" thickBot="1">
      <c r="A29" s="74"/>
      <c r="B29" s="73"/>
      <c r="C29" s="73"/>
      <c r="D29" s="73"/>
      <c r="E29" s="72"/>
      <c r="F29" s="71"/>
      <c r="G29" s="70"/>
      <c r="H29" s="70"/>
      <c r="I29" s="70"/>
      <c r="J29" s="70"/>
      <c r="K29" s="69"/>
      <c r="L29" s="69"/>
      <c r="M29" s="69"/>
      <c r="N29" s="69"/>
      <c r="O29" s="15"/>
      <c r="P29" s="69"/>
      <c r="Q29" s="69"/>
      <c r="R29" s="69"/>
      <c r="S29" s="24"/>
      <c r="T29" s="24"/>
      <c r="U29" s="69"/>
    </row>
    <row r="30" spans="1:30" s="5" customFormat="1" ht="24" customHeight="1">
      <c r="A30" s="68" t="s">
        <v>71</v>
      </c>
      <c r="B30" s="68"/>
      <c r="C30" s="68"/>
      <c r="D30" s="68"/>
      <c r="E30" s="68"/>
      <c r="F30" s="68"/>
      <c r="G30" s="68"/>
      <c r="J30" s="67" t="s">
        <v>70</v>
      </c>
      <c r="K30" s="66"/>
      <c r="L30" s="8"/>
      <c r="M30" s="8"/>
      <c r="N30" s="8"/>
      <c r="O30" s="8"/>
      <c r="P30" s="8"/>
      <c r="Q30" s="8"/>
      <c r="R30" s="8"/>
      <c r="S30" s="282"/>
      <c r="T30" s="282"/>
      <c r="U30" s="66"/>
    </row>
    <row r="37" spans="1:31" s="65" customFormat="1" ht="18" customHeight="1">
      <c r="A37" s="64"/>
      <c r="B37" s="64"/>
      <c r="C37" s="64"/>
      <c r="D37" s="64"/>
      <c r="E37" s="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</row>
    <row r="42" spans="1:31" ht="9.9499999999999993" customHeight="1"/>
  </sheetData>
  <mergeCells count="54">
    <mergeCell ref="B10:D10"/>
    <mergeCell ref="B9:D9"/>
    <mergeCell ref="M9:O9"/>
    <mergeCell ref="B28:D28"/>
    <mergeCell ref="B11:D11"/>
    <mergeCell ref="B24:D24"/>
    <mergeCell ref="I21:I22"/>
    <mergeCell ref="G21:G22"/>
    <mergeCell ref="A19:E22"/>
    <mergeCell ref="B12:D12"/>
    <mergeCell ref="B13:D13"/>
    <mergeCell ref="B27:D27"/>
    <mergeCell ref="B26:D26"/>
    <mergeCell ref="A3:E3"/>
    <mergeCell ref="H6:H7"/>
    <mergeCell ref="I6:I7"/>
    <mergeCell ref="F4:J4"/>
    <mergeCell ref="J5:J7"/>
    <mergeCell ref="A4:E7"/>
    <mergeCell ref="F6:F7"/>
    <mergeCell ref="G6:G7"/>
    <mergeCell ref="F5:I5"/>
    <mergeCell ref="F19:J19"/>
    <mergeCell ref="M13:O13"/>
    <mergeCell ref="Q27:R27"/>
    <mergeCell ref="M27:O27"/>
    <mergeCell ref="M26:O26"/>
    <mergeCell ref="F21:F22"/>
    <mergeCell ref="Q26:R26"/>
    <mergeCell ref="U5:U7"/>
    <mergeCell ref="T15:U15"/>
    <mergeCell ref="L4:P7"/>
    <mergeCell ref="Q5:T5"/>
    <mergeCell ref="S6:S7"/>
    <mergeCell ref="Q4:U4"/>
    <mergeCell ref="T6:T7"/>
    <mergeCell ref="M11:O11"/>
    <mergeCell ref="M10:O10"/>
    <mergeCell ref="S27:T27"/>
    <mergeCell ref="B25:D25"/>
    <mergeCell ref="S30:T30"/>
    <mergeCell ref="M12:O12"/>
    <mergeCell ref="Q19:T19"/>
    <mergeCell ref="S20:T22"/>
    <mergeCell ref="Q20:R20"/>
    <mergeCell ref="Q23:R23"/>
    <mergeCell ref="S26:T26"/>
    <mergeCell ref="S23:T23"/>
    <mergeCell ref="Q21:R22"/>
    <mergeCell ref="J20:J22"/>
    <mergeCell ref="L19:P22"/>
    <mergeCell ref="H21:H22"/>
    <mergeCell ref="F20:I20"/>
    <mergeCell ref="I15:J15"/>
  </mergeCells>
  <phoneticPr fontId="2"/>
  <pageMargins left="0.78740157480314965" right="0.78740157480314965" top="0.98425196850393704" bottom="0.98425196850393704" header="0.51181102362204722" footer="0.51181102362204722"/>
  <pageSetup paperSize="9" scale="49" orientation="portrait" horizontalDpi="300" verticalDpi="300" r:id="rId1"/>
  <headerFooter differentOddEven="1" alignWithMargins="0">
    <oddFooter>&amp;C&amp;"ＭＳ Ｐ明朝,標準"－５６－</oddFooter>
    <evenFooter>&amp;C&amp;"ＭＳ Ｐ明朝,標準"－５７－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67F06-E65C-4DCE-9EA0-E300E80EAA90}">
  <dimension ref="A1:I27"/>
  <sheetViews>
    <sheetView view="pageBreakPreview" zoomScaleNormal="100" zoomScaleSheetLayoutView="100" workbookViewId="0"/>
  </sheetViews>
  <sheetFormatPr defaultColWidth="10.625" defaultRowHeight="27.95" customHeight="1"/>
  <cols>
    <col min="1" max="1" width="5.625" style="50" customWidth="1"/>
    <col min="2" max="2" width="10.625" style="50" customWidth="1"/>
    <col min="3" max="7" width="13.625" style="50" customWidth="1"/>
    <col min="8" max="16384" width="10.625" style="50"/>
  </cols>
  <sheetData>
    <row r="1" spans="1:9" ht="24" customHeight="1" thickBot="1">
      <c r="A1" s="49" t="s">
        <v>69</v>
      </c>
      <c r="B1" s="49"/>
    </row>
    <row r="2" spans="1:9" ht="27.95" customHeight="1">
      <c r="A2" s="318" t="s">
        <v>27</v>
      </c>
      <c r="B2" s="319"/>
      <c r="C2" s="63" t="s">
        <v>68</v>
      </c>
      <c r="D2" s="63" t="s">
        <v>67</v>
      </c>
      <c r="E2" s="63" t="s">
        <v>66</v>
      </c>
      <c r="F2" s="63" t="s">
        <v>65</v>
      </c>
      <c r="G2" s="63" t="s">
        <v>64</v>
      </c>
    </row>
    <row r="3" spans="1:9" ht="12.95" customHeight="1">
      <c r="A3" s="309" t="s">
        <v>6</v>
      </c>
      <c r="B3" s="62"/>
    </row>
    <row r="4" spans="1:9" ht="27.95" customHeight="1">
      <c r="A4" s="310"/>
      <c r="B4" s="56" t="s">
        <v>57</v>
      </c>
      <c r="C4" s="35">
        <v>15</v>
      </c>
      <c r="D4" s="35">
        <v>16</v>
      </c>
      <c r="E4" s="35">
        <v>14</v>
      </c>
      <c r="F4" s="35">
        <v>14</v>
      </c>
      <c r="G4" s="35">
        <v>11</v>
      </c>
    </row>
    <row r="5" spans="1:9" ht="27.95" customHeight="1">
      <c r="A5" s="310"/>
      <c r="B5" s="54" t="s">
        <v>56</v>
      </c>
      <c r="C5" s="55">
        <v>1814</v>
      </c>
      <c r="D5" s="55">
        <v>1760</v>
      </c>
      <c r="E5" s="55">
        <v>1703</v>
      </c>
      <c r="F5" s="55">
        <v>1674</v>
      </c>
      <c r="G5" s="55">
        <v>1654</v>
      </c>
      <c r="I5" s="61"/>
    </row>
    <row r="6" spans="1:9" ht="27.95" customHeight="1">
      <c r="A6" s="311"/>
      <c r="B6" s="56" t="s">
        <v>55</v>
      </c>
      <c r="C6" s="55">
        <v>1829</v>
      </c>
      <c r="D6" s="55">
        <v>1776</v>
      </c>
      <c r="E6" s="55">
        <v>1717</v>
      </c>
      <c r="F6" s="55">
        <v>1688</v>
      </c>
      <c r="G6" s="55">
        <f>G4+G5</f>
        <v>1665</v>
      </c>
      <c r="I6" s="61"/>
    </row>
    <row r="7" spans="1:9" ht="27.95" customHeight="1">
      <c r="A7" s="309" t="s">
        <v>63</v>
      </c>
      <c r="B7" s="54" t="s">
        <v>57</v>
      </c>
      <c r="C7" s="35">
        <v>1</v>
      </c>
      <c r="D7" s="35">
        <v>1</v>
      </c>
      <c r="E7" s="35">
        <v>1</v>
      </c>
      <c r="F7" s="35">
        <v>1</v>
      </c>
      <c r="G7" s="35">
        <v>1</v>
      </c>
    </row>
    <row r="8" spans="1:9" ht="27.95" customHeight="1">
      <c r="A8" s="257"/>
      <c r="B8" s="54" t="s">
        <v>56</v>
      </c>
      <c r="C8" s="35">
        <v>104</v>
      </c>
      <c r="D8" s="35">
        <v>94</v>
      </c>
      <c r="E8" s="35">
        <v>91</v>
      </c>
      <c r="F8" s="35">
        <v>82</v>
      </c>
      <c r="G8" s="35">
        <v>79</v>
      </c>
    </row>
    <row r="9" spans="1:9" ht="27.95" customHeight="1">
      <c r="A9" s="259"/>
      <c r="B9" s="56" t="s">
        <v>55</v>
      </c>
      <c r="C9" s="35">
        <v>105</v>
      </c>
      <c r="D9" s="35">
        <v>95</v>
      </c>
      <c r="E9" s="35">
        <f>E7+E8</f>
        <v>92</v>
      </c>
      <c r="F9" s="35">
        <f>F7+F8</f>
        <v>83</v>
      </c>
      <c r="G9" s="35">
        <f>G7+G8</f>
        <v>80</v>
      </c>
    </row>
    <row r="10" spans="1:9" ht="7.5" customHeight="1">
      <c r="A10" s="60"/>
      <c r="B10" s="307" t="s">
        <v>57</v>
      </c>
      <c r="C10" s="35"/>
      <c r="D10" s="35"/>
      <c r="E10" s="35"/>
      <c r="F10" s="35"/>
      <c r="G10" s="35"/>
    </row>
    <row r="11" spans="1:9" ht="27.95" customHeight="1">
      <c r="A11" s="313" t="s">
        <v>62</v>
      </c>
      <c r="B11" s="308"/>
      <c r="C11" s="35">
        <v>4</v>
      </c>
      <c r="D11" s="35">
        <v>4</v>
      </c>
      <c r="E11" s="35">
        <v>3</v>
      </c>
      <c r="F11" s="35">
        <v>2</v>
      </c>
      <c r="G11" s="35">
        <v>2</v>
      </c>
    </row>
    <row r="12" spans="1:9" ht="27.95" customHeight="1">
      <c r="A12" s="316"/>
      <c r="B12" s="54" t="s">
        <v>56</v>
      </c>
      <c r="C12" s="35">
        <v>219</v>
      </c>
      <c r="D12" s="35">
        <v>221</v>
      </c>
      <c r="E12" s="35">
        <v>217</v>
      </c>
      <c r="F12" s="35">
        <v>213</v>
      </c>
      <c r="G12" s="35">
        <v>204</v>
      </c>
    </row>
    <row r="13" spans="1:9" ht="27.95" customHeight="1">
      <c r="A13" s="316"/>
      <c r="B13" s="307" t="s">
        <v>55</v>
      </c>
      <c r="C13" s="35">
        <v>223</v>
      </c>
      <c r="D13" s="35">
        <v>225</v>
      </c>
      <c r="E13" s="35">
        <f>E11+E12</f>
        <v>220</v>
      </c>
      <c r="F13" s="35">
        <f>F11+F12</f>
        <v>215</v>
      </c>
      <c r="G13" s="35">
        <f>G11+G12</f>
        <v>206</v>
      </c>
    </row>
    <row r="14" spans="1:9" ht="7.5" customHeight="1">
      <c r="A14" s="57"/>
      <c r="B14" s="308"/>
      <c r="C14" s="35"/>
      <c r="D14" s="35"/>
      <c r="E14" s="35"/>
      <c r="F14" s="35"/>
      <c r="G14" s="35"/>
    </row>
    <row r="15" spans="1:9" ht="7.5" customHeight="1">
      <c r="A15" s="59"/>
      <c r="B15" s="307" t="s">
        <v>57</v>
      </c>
      <c r="C15" s="35"/>
      <c r="D15" s="35"/>
      <c r="E15" s="35"/>
      <c r="F15" s="35"/>
      <c r="G15" s="35"/>
    </row>
    <row r="16" spans="1:9" ht="27.95" customHeight="1">
      <c r="A16" s="313" t="s">
        <v>61</v>
      </c>
      <c r="B16" s="308"/>
      <c r="C16" s="58" t="s">
        <v>60</v>
      </c>
      <c r="D16" s="58" t="s">
        <v>60</v>
      </c>
      <c r="E16" s="58" t="s">
        <v>3</v>
      </c>
      <c r="F16" s="58" t="s">
        <v>3</v>
      </c>
      <c r="G16" s="58" t="s">
        <v>3</v>
      </c>
    </row>
    <row r="17" spans="1:8" ht="27.95" customHeight="1">
      <c r="A17" s="316"/>
      <c r="B17" s="54" t="s">
        <v>56</v>
      </c>
      <c r="C17" s="35">
        <v>18</v>
      </c>
      <c r="D17" s="35">
        <v>17</v>
      </c>
      <c r="E17" s="35">
        <v>18</v>
      </c>
      <c r="F17" s="35">
        <v>16</v>
      </c>
      <c r="G17" s="35">
        <v>14</v>
      </c>
    </row>
    <row r="18" spans="1:8" ht="27.95" customHeight="1">
      <c r="A18" s="316"/>
      <c r="B18" s="307" t="s">
        <v>55</v>
      </c>
      <c r="C18" s="35">
        <v>18</v>
      </c>
      <c r="D18" s="35">
        <v>17</v>
      </c>
      <c r="E18" s="35">
        <v>18</v>
      </c>
      <c r="F18" s="35">
        <v>16</v>
      </c>
      <c r="G18" s="35">
        <v>0</v>
      </c>
    </row>
    <row r="19" spans="1:8" ht="7.5" customHeight="1">
      <c r="A19" s="57"/>
      <c r="B19" s="308"/>
      <c r="C19" s="35"/>
      <c r="D19" s="35"/>
      <c r="E19" s="35"/>
      <c r="F19" s="35"/>
      <c r="G19" s="35"/>
    </row>
    <row r="20" spans="1:8" ht="27.95" customHeight="1">
      <c r="A20" s="312" t="s">
        <v>59</v>
      </c>
      <c r="B20" s="54" t="s">
        <v>57</v>
      </c>
      <c r="C20" s="35">
        <v>7</v>
      </c>
      <c r="D20" s="35">
        <v>8</v>
      </c>
      <c r="E20" s="35">
        <v>7</v>
      </c>
      <c r="F20" s="35">
        <v>7</v>
      </c>
      <c r="G20" s="35">
        <v>4</v>
      </c>
    </row>
    <row r="21" spans="1:8" ht="27.95" customHeight="1">
      <c r="A21" s="316"/>
      <c r="B21" s="54" t="s">
        <v>56</v>
      </c>
      <c r="C21" s="55">
        <v>962</v>
      </c>
      <c r="D21" s="55">
        <v>928</v>
      </c>
      <c r="E21" s="55">
        <v>894</v>
      </c>
      <c r="F21" s="55">
        <v>873</v>
      </c>
      <c r="G21" s="55">
        <v>847</v>
      </c>
    </row>
    <row r="22" spans="1:8" ht="27.95" customHeight="1">
      <c r="A22" s="317"/>
      <c r="B22" s="56" t="s">
        <v>55</v>
      </c>
      <c r="C22" s="55">
        <v>969</v>
      </c>
      <c r="D22" s="55">
        <v>936</v>
      </c>
      <c r="E22" s="55">
        <f>E20+E21</f>
        <v>901</v>
      </c>
      <c r="F22" s="55">
        <f>F20+F21</f>
        <v>880</v>
      </c>
      <c r="G22" s="55">
        <f>G20+G21</f>
        <v>851</v>
      </c>
    </row>
    <row r="23" spans="1:8" ht="27.95" customHeight="1">
      <c r="A23" s="312" t="s">
        <v>58</v>
      </c>
      <c r="B23" s="54" t="s">
        <v>57</v>
      </c>
      <c r="C23" s="35">
        <v>3</v>
      </c>
      <c r="D23" s="35">
        <v>3</v>
      </c>
      <c r="E23" s="35">
        <v>3</v>
      </c>
      <c r="F23" s="35">
        <v>4</v>
      </c>
      <c r="G23" s="35">
        <v>4</v>
      </c>
    </row>
    <row r="24" spans="1:8" ht="27.95" customHeight="1">
      <c r="A24" s="313"/>
      <c r="B24" s="54" t="s">
        <v>56</v>
      </c>
      <c r="C24" s="35">
        <v>511</v>
      </c>
      <c r="D24" s="35">
        <v>500</v>
      </c>
      <c r="E24" s="35">
        <v>483</v>
      </c>
      <c r="F24" s="35">
        <v>490</v>
      </c>
      <c r="G24" s="35">
        <v>510</v>
      </c>
    </row>
    <row r="25" spans="1:8" ht="27.95" customHeight="1" thickBot="1">
      <c r="A25" s="313"/>
      <c r="B25" s="53" t="s">
        <v>55</v>
      </c>
      <c r="C25" s="35">
        <v>514</v>
      </c>
      <c r="D25" s="35">
        <v>503</v>
      </c>
      <c r="E25" s="35">
        <f>E23+E24</f>
        <v>486</v>
      </c>
      <c r="F25" s="35">
        <f>F23+F24</f>
        <v>494</v>
      </c>
      <c r="G25" s="35">
        <f>G23+G24</f>
        <v>514</v>
      </c>
      <c r="H25" s="52"/>
    </row>
    <row r="26" spans="1:8" s="5" customFormat="1" ht="24" customHeight="1">
      <c r="A26" s="314" t="s">
        <v>54</v>
      </c>
      <c r="B26" s="314"/>
      <c r="C26" s="39"/>
      <c r="D26" s="39"/>
      <c r="E26" s="39"/>
      <c r="F26" s="225" t="s">
        <v>53</v>
      </c>
      <c r="G26" s="225"/>
    </row>
    <row r="27" spans="1:8" ht="27.95" customHeight="1">
      <c r="A27" s="315"/>
      <c r="B27" s="315"/>
      <c r="C27" s="315"/>
      <c r="D27" s="315"/>
      <c r="E27" s="51"/>
    </row>
  </sheetData>
  <mergeCells count="14">
    <mergeCell ref="F26:G26"/>
    <mergeCell ref="A2:B2"/>
    <mergeCell ref="A7:A9"/>
    <mergeCell ref="A11:A13"/>
    <mergeCell ref="B10:B11"/>
    <mergeCell ref="B13:B14"/>
    <mergeCell ref="B15:B16"/>
    <mergeCell ref="A3:A6"/>
    <mergeCell ref="A23:A25"/>
    <mergeCell ref="A26:B26"/>
    <mergeCell ref="A27:D27"/>
    <mergeCell ref="A16:A18"/>
    <mergeCell ref="A20:A22"/>
    <mergeCell ref="B18:B19"/>
  </mergeCells>
  <phoneticPr fontId="2"/>
  <pageMargins left="0.78740157480314965" right="0.78740157480314965" top="0.98425196850393704" bottom="0.98425196850393704" header="0.51181102362204722" footer="0.51181102362204722"/>
  <pageSetup paperSize="9" scale="91" orientation="portrait" horizontalDpi="300" verticalDpi="300" r:id="rId1"/>
  <headerFooter alignWithMargins="0">
    <oddFooter>&amp;C&amp;"ＭＳ Ｐ明朝,標準"－５８－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35EE3-BA8D-4250-8CC1-C99BACB8FFDC}">
  <dimension ref="A1:R38"/>
  <sheetViews>
    <sheetView view="pageBreakPreview" zoomScaleNormal="100" zoomScaleSheetLayoutView="100" workbookViewId="0"/>
  </sheetViews>
  <sheetFormatPr defaultColWidth="11.625" defaultRowHeight="20.100000000000001" customHeight="1"/>
  <cols>
    <col min="1" max="1" width="0.75" style="4" customWidth="1"/>
    <col min="2" max="2" width="9.5" style="4" customWidth="1"/>
    <col min="3" max="4" width="0.75" style="4" customWidth="1"/>
    <col min="5" max="5" width="8.625" style="4" customWidth="1"/>
    <col min="6" max="6" width="0.75" style="4" customWidth="1"/>
    <col min="7" max="7" width="10.625" style="4" customWidth="1"/>
    <col min="8" max="8" width="1.375" style="4" customWidth="1"/>
    <col min="9" max="9" width="10.625" style="4" customWidth="1"/>
    <col min="10" max="10" width="1.375" style="4" customWidth="1"/>
    <col min="11" max="11" width="10.625" style="4" customWidth="1"/>
    <col min="12" max="12" width="1.375" style="4" customWidth="1"/>
    <col min="13" max="13" width="10.625" style="4" customWidth="1"/>
    <col min="14" max="14" width="1.375" style="4" customWidth="1"/>
    <col min="15" max="15" width="10.625" style="4" customWidth="1"/>
    <col min="16" max="16" width="1.375" style="4" customWidth="1"/>
    <col min="17" max="16384" width="11.625" style="4"/>
  </cols>
  <sheetData>
    <row r="1" spans="1:16" s="5" customFormat="1" ht="24" customHeight="1" thickBot="1">
      <c r="A1" s="49" t="s">
        <v>52</v>
      </c>
      <c r="B1" s="49"/>
      <c r="C1" s="49"/>
      <c r="D1" s="49"/>
      <c r="E1" s="49"/>
      <c r="F1" s="49"/>
      <c r="G1" s="49"/>
      <c r="M1" s="238" t="s">
        <v>51</v>
      </c>
      <c r="N1" s="238"/>
      <c r="O1" s="238"/>
      <c r="P1" s="238"/>
    </row>
    <row r="2" spans="1:16" ht="20.100000000000001" customHeight="1">
      <c r="A2" s="263" t="s">
        <v>27</v>
      </c>
      <c r="B2" s="263"/>
      <c r="C2" s="263"/>
      <c r="D2" s="263"/>
      <c r="E2" s="263"/>
      <c r="F2" s="12"/>
      <c r="G2" s="11" t="s">
        <v>50</v>
      </c>
      <c r="H2" s="12"/>
      <c r="I2" s="11" t="s">
        <v>49</v>
      </c>
      <c r="J2" s="12"/>
      <c r="K2" s="11" t="s">
        <v>48</v>
      </c>
      <c r="L2" s="12"/>
      <c r="M2" s="262" t="s">
        <v>47</v>
      </c>
      <c r="N2" s="263"/>
      <c r="O2" s="262" t="s">
        <v>46</v>
      </c>
      <c r="P2" s="263"/>
    </row>
    <row r="3" spans="1:16" ht="9.9499999999999993" customHeight="1">
      <c r="A3" s="234" t="s">
        <v>45</v>
      </c>
      <c r="B3" s="234"/>
      <c r="C3" s="305"/>
      <c r="D3" s="17"/>
      <c r="E3" s="18"/>
      <c r="F3" s="48"/>
      <c r="G3" s="29"/>
      <c r="I3" s="29"/>
      <c r="K3" s="29"/>
      <c r="M3" s="29"/>
      <c r="O3" s="29"/>
    </row>
    <row r="4" spans="1:16" ht="20.100000000000001" customHeight="1">
      <c r="A4" s="290"/>
      <c r="B4" s="290"/>
      <c r="C4" s="291"/>
      <c r="D4" s="19"/>
      <c r="E4" s="46" t="s">
        <v>44</v>
      </c>
      <c r="F4" s="31"/>
      <c r="G4" s="32">
        <v>3022</v>
      </c>
      <c r="H4" s="37"/>
      <c r="I4" s="32">
        <v>3227</v>
      </c>
      <c r="J4" s="37"/>
      <c r="K4" s="32">
        <v>3277</v>
      </c>
      <c r="L4" s="37"/>
      <c r="M4" s="32">
        <v>3299</v>
      </c>
      <c r="N4" s="37"/>
      <c r="O4" s="32">
        <v>3243</v>
      </c>
      <c r="P4" s="37"/>
    </row>
    <row r="5" spans="1:16" ht="20.100000000000001" customHeight="1">
      <c r="A5" s="290"/>
      <c r="B5" s="290"/>
      <c r="C5" s="291"/>
      <c r="D5" s="45"/>
      <c r="E5" s="44" t="s">
        <v>33</v>
      </c>
      <c r="F5" s="42"/>
      <c r="G5" s="32">
        <v>4003</v>
      </c>
      <c r="H5" s="37"/>
      <c r="I5" s="32">
        <v>4307</v>
      </c>
      <c r="J5" s="37"/>
      <c r="K5" s="32">
        <v>4235</v>
      </c>
      <c r="L5" s="37"/>
      <c r="M5" s="32">
        <v>4112</v>
      </c>
      <c r="N5" s="37"/>
      <c r="O5" s="32">
        <v>3988</v>
      </c>
      <c r="P5" s="37"/>
    </row>
    <row r="6" spans="1:16" ht="20.100000000000001" customHeight="1">
      <c r="A6" s="236"/>
      <c r="B6" s="236"/>
      <c r="C6" s="292"/>
      <c r="D6" s="45"/>
      <c r="E6" s="44" t="s">
        <v>32</v>
      </c>
      <c r="F6" s="42"/>
      <c r="G6" s="32">
        <v>429017</v>
      </c>
      <c r="H6" s="37"/>
      <c r="I6" s="32">
        <v>527612</v>
      </c>
      <c r="J6" s="37"/>
      <c r="K6" s="32">
        <v>523920</v>
      </c>
      <c r="L6" s="37"/>
      <c r="M6" s="32">
        <v>502466</v>
      </c>
      <c r="N6" s="37"/>
      <c r="O6" s="32">
        <v>468307</v>
      </c>
      <c r="P6" s="37"/>
    </row>
    <row r="7" spans="1:16" ht="20.100000000000001" customHeight="1">
      <c r="A7" s="234" t="s">
        <v>43</v>
      </c>
      <c r="B7" s="234"/>
      <c r="C7" s="305"/>
      <c r="D7" s="45"/>
      <c r="E7" s="44" t="s">
        <v>33</v>
      </c>
      <c r="F7" s="42"/>
      <c r="G7" s="32">
        <v>3191</v>
      </c>
      <c r="H7" s="37"/>
      <c r="I7" s="32">
        <v>3406</v>
      </c>
      <c r="J7" s="37"/>
      <c r="K7" s="32">
        <v>3388</v>
      </c>
      <c r="L7" s="37"/>
      <c r="M7" s="32">
        <v>3262</v>
      </c>
      <c r="N7" s="37"/>
      <c r="O7" s="32">
        <v>3179</v>
      </c>
      <c r="P7" s="37"/>
    </row>
    <row r="8" spans="1:16" ht="20.100000000000001" customHeight="1">
      <c r="A8" s="236"/>
      <c r="B8" s="236"/>
      <c r="C8" s="292"/>
      <c r="D8" s="45"/>
      <c r="E8" s="44" t="s">
        <v>32</v>
      </c>
      <c r="F8" s="42"/>
      <c r="G8" s="32">
        <v>117407</v>
      </c>
      <c r="H8" s="37"/>
      <c r="I8" s="32">
        <v>124206</v>
      </c>
      <c r="J8" s="37"/>
      <c r="K8" s="32">
        <v>123385</v>
      </c>
      <c r="L8" s="37"/>
      <c r="M8" s="32">
        <v>122294</v>
      </c>
      <c r="N8" s="37"/>
      <c r="O8" s="32">
        <v>123592</v>
      </c>
      <c r="P8" s="37"/>
    </row>
    <row r="9" spans="1:16" ht="20.100000000000001" customHeight="1">
      <c r="A9" s="234" t="s">
        <v>42</v>
      </c>
      <c r="B9" s="234"/>
      <c r="C9" s="305"/>
      <c r="D9" s="45"/>
      <c r="E9" s="44" t="s">
        <v>33</v>
      </c>
      <c r="F9" s="42"/>
      <c r="G9" s="32">
        <v>3017</v>
      </c>
      <c r="H9" s="37"/>
      <c r="I9" s="32">
        <v>3182</v>
      </c>
      <c r="J9" s="37"/>
      <c r="K9" s="32">
        <v>3131</v>
      </c>
      <c r="L9" s="37"/>
      <c r="M9" s="32">
        <v>2908</v>
      </c>
      <c r="N9" s="37"/>
      <c r="O9" s="32">
        <v>2861</v>
      </c>
      <c r="P9" s="37"/>
    </row>
    <row r="10" spans="1:16" ht="20.100000000000001" customHeight="1">
      <c r="A10" s="236"/>
      <c r="B10" s="236"/>
      <c r="C10" s="292"/>
      <c r="D10" s="45"/>
      <c r="E10" s="44" t="s">
        <v>32</v>
      </c>
      <c r="F10" s="42"/>
      <c r="G10" s="32">
        <v>53980</v>
      </c>
      <c r="H10" s="37"/>
      <c r="I10" s="32">
        <v>58230</v>
      </c>
      <c r="J10" s="37"/>
      <c r="K10" s="32">
        <v>58718</v>
      </c>
      <c r="L10" s="37"/>
      <c r="M10" s="32">
        <v>55485</v>
      </c>
      <c r="N10" s="37"/>
      <c r="O10" s="32">
        <v>53718</v>
      </c>
      <c r="P10" s="37"/>
    </row>
    <row r="11" spans="1:16" ht="20.100000000000001" customHeight="1">
      <c r="A11" s="234" t="s">
        <v>41</v>
      </c>
      <c r="B11" s="234"/>
      <c r="C11" s="305"/>
      <c r="D11" s="45"/>
      <c r="E11" s="44" t="s">
        <v>33</v>
      </c>
      <c r="F11" s="42"/>
      <c r="G11" s="32">
        <v>694</v>
      </c>
      <c r="H11" s="37"/>
      <c r="I11" s="32">
        <v>775</v>
      </c>
      <c r="J11" s="37"/>
      <c r="K11" s="32">
        <v>806</v>
      </c>
      <c r="L11" s="37"/>
      <c r="M11" s="32">
        <v>773</v>
      </c>
      <c r="N11" s="37"/>
      <c r="O11" s="32">
        <v>753</v>
      </c>
      <c r="P11" s="37"/>
    </row>
    <row r="12" spans="1:16" ht="20.100000000000001" customHeight="1">
      <c r="A12" s="236"/>
      <c r="B12" s="236"/>
      <c r="C12" s="292"/>
      <c r="D12" s="45"/>
      <c r="E12" s="44" t="s">
        <v>32</v>
      </c>
      <c r="F12" s="42"/>
      <c r="G12" s="32">
        <v>14501</v>
      </c>
      <c r="H12" s="37"/>
      <c r="I12" s="32">
        <v>19285</v>
      </c>
      <c r="J12" s="37"/>
      <c r="K12" s="32">
        <v>13080</v>
      </c>
      <c r="L12" s="37"/>
      <c r="M12" s="32">
        <v>10580</v>
      </c>
      <c r="N12" s="37"/>
      <c r="O12" s="32">
        <v>10519</v>
      </c>
      <c r="P12" s="37"/>
    </row>
    <row r="13" spans="1:16" ht="20.100000000000001" customHeight="1">
      <c r="A13" s="234" t="s">
        <v>40</v>
      </c>
      <c r="B13" s="234"/>
      <c r="C13" s="305"/>
      <c r="D13" s="45"/>
      <c r="E13" s="44" t="s">
        <v>33</v>
      </c>
      <c r="F13" s="47"/>
      <c r="G13" s="32">
        <v>240</v>
      </c>
      <c r="H13" s="37"/>
      <c r="I13" s="32">
        <v>255</v>
      </c>
      <c r="J13" s="37"/>
      <c r="K13" s="32">
        <v>233</v>
      </c>
      <c r="L13" s="37"/>
      <c r="M13" s="32">
        <v>204</v>
      </c>
      <c r="N13" s="37"/>
      <c r="O13" s="32">
        <v>157</v>
      </c>
      <c r="P13" s="37"/>
    </row>
    <row r="14" spans="1:16" ht="20.100000000000001" customHeight="1">
      <c r="A14" s="236"/>
      <c r="B14" s="236"/>
      <c r="C14" s="292"/>
      <c r="D14" s="45"/>
      <c r="E14" s="44" t="s">
        <v>32</v>
      </c>
      <c r="F14" s="42"/>
      <c r="G14" s="32">
        <v>2161</v>
      </c>
      <c r="H14" s="41"/>
      <c r="I14" s="32">
        <v>2503</v>
      </c>
      <c r="J14" s="41"/>
      <c r="K14" s="32">
        <v>1978</v>
      </c>
      <c r="L14" s="41"/>
      <c r="M14" s="32">
        <v>1927</v>
      </c>
      <c r="N14" s="41"/>
      <c r="O14" s="32">
        <v>1320</v>
      </c>
      <c r="P14" s="41"/>
    </row>
    <row r="15" spans="1:16" ht="20.100000000000001" customHeight="1">
      <c r="A15" s="234" t="s">
        <v>39</v>
      </c>
      <c r="B15" s="234"/>
      <c r="C15" s="305"/>
      <c r="D15" s="45"/>
      <c r="E15" s="44" t="s">
        <v>33</v>
      </c>
      <c r="F15" s="42"/>
      <c r="G15" s="32">
        <v>3208</v>
      </c>
      <c r="H15" s="41"/>
      <c r="I15" s="32">
        <v>3515</v>
      </c>
      <c r="J15" s="41"/>
      <c r="K15" s="32">
        <v>3601</v>
      </c>
      <c r="L15" s="41"/>
      <c r="M15" s="32">
        <v>3486</v>
      </c>
      <c r="N15" s="41"/>
      <c r="O15" s="32">
        <v>3393</v>
      </c>
      <c r="P15" s="41"/>
    </row>
    <row r="16" spans="1:16" ht="20.100000000000001" customHeight="1">
      <c r="A16" s="236"/>
      <c r="B16" s="236"/>
      <c r="C16" s="292"/>
      <c r="D16" s="19"/>
      <c r="E16" s="46" t="s">
        <v>32</v>
      </c>
      <c r="F16" s="42"/>
      <c r="G16" s="32">
        <v>233512</v>
      </c>
      <c r="H16" s="41"/>
      <c r="I16" s="32">
        <v>313534</v>
      </c>
      <c r="J16" s="41"/>
      <c r="K16" s="32">
        <v>315387</v>
      </c>
      <c r="L16" s="41"/>
      <c r="M16" s="32">
        <v>303143</v>
      </c>
      <c r="N16" s="41"/>
      <c r="O16" s="32">
        <v>270839</v>
      </c>
      <c r="P16" s="41"/>
    </row>
    <row r="17" spans="1:18" ht="20.100000000000001" customHeight="1">
      <c r="A17" s="234" t="s">
        <v>38</v>
      </c>
      <c r="B17" s="234"/>
      <c r="C17" s="305"/>
      <c r="D17" s="45"/>
      <c r="E17" s="44" t="s">
        <v>33</v>
      </c>
      <c r="F17" s="42"/>
      <c r="G17" s="41" t="s">
        <v>37</v>
      </c>
      <c r="H17" s="41"/>
      <c r="I17" s="41" t="s">
        <v>37</v>
      </c>
      <c r="J17" s="41"/>
      <c r="K17" s="41" t="s">
        <v>37</v>
      </c>
      <c r="L17" s="41"/>
      <c r="M17" s="41" t="s">
        <v>37</v>
      </c>
      <c r="N17" s="41"/>
      <c r="O17" s="41">
        <v>1</v>
      </c>
      <c r="P17" s="41"/>
      <c r="R17" s="41"/>
    </row>
    <row r="18" spans="1:18" ht="20.100000000000001" customHeight="1">
      <c r="A18" s="236"/>
      <c r="B18" s="236"/>
      <c r="C18" s="292"/>
      <c r="D18" s="19"/>
      <c r="E18" s="46" t="s">
        <v>32</v>
      </c>
      <c r="F18" s="42"/>
      <c r="G18" s="41" t="s">
        <v>37</v>
      </c>
      <c r="H18" s="41"/>
      <c r="I18" s="41" t="s">
        <v>37</v>
      </c>
      <c r="J18" s="41"/>
      <c r="K18" s="41" t="s">
        <v>37</v>
      </c>
      <c r="L18" s="41"/>
      <c r="M18" s="41" t="s">
        <v>37</v>
      </c>
      <c r="N18" s="41"/>
      <c r="O18" s="41">
        <v>484</v>
      </c>
      <c r="P18" s="41"/>
    </row>
    <row r="19" spans="1:18" ht="20.100000000000001" customHeight="1">
      <c r="A19" s="234" t="s">
        <v>36</v>
      </c>
      <c r="B19" s="234"/>
      <c r="C19" s="305"/>
      <c r="D19" s="45"/>
      <c r="E19" s="44" t="s">
        <v>33</v>
      </c>
      <c r="F19" s="42"/>
      <c r="G19" s="32">
        <v>95</v>
      </c>
      <c r="H19" s="41"/>
      <c r="I19" s="32">
        <v>103</v>
      </c>
      <c r="J19" s="41"/>
      <c r="K19" s="32">
        <v>82</v>
      </c>
      <c r="L19" s="41"/>
      <c r="M19" s="32">
        <v>63</v>
      </c>
      <c r="N19" s="41"/>
      <c r="O19" s="32">
        <v>61</v>
      </c>
      <c r="P19" s="41"/>
    </row>
    <row r="20" spans="1:18" ht="20.100000000000001" customHeight="1">
      <c r="A20" s="236"/>
      <c r="B20" s="236"/>
      <c r="C20" s="292"/>
      <c r="D20" s="19"/>
      <c r="E20" s="46" t="s">
        <v>32</v>
      </c>
      <c r="F20" s="42"/>
      <c r="G20" s="32">
        <v>908</v>
      </c>
      <c r="H20" s="41"/>
      <c r="I20" s="32">
        <v>1125</v>
      </c>
      <c r="J20" s="41"/>
      <c r="K20" s="32">
        <v>1127</v>
      </c>
      <c r="L20" s="41"/>
      <c r="M20" s="32">
        <v>1011</v>
      </c>
      <c r="N20" s="41"/>
      <c r="O20" s="32">
        <v>716</v>
      </c>
      <c r="P20" s="41"/>
    </row>
    <row r="21" spans="1:18" ht="20.100000000000001" customHeight="1">
      <c r="A21" s="234" t="s">
        <v>35</v>
      </c>
      <c r="B21" s="234"/>
      <c r="C21" s="305"/>
      <c r="D21" s="45"/>
      <c r="E21" s="44" t="s">
        <v>33</v>
      </c>
      <c r="F21" s="42"/>
      <c r="G21" s="32">
        <v>6</v>
      </c>
      <c r="H21" s="41"/>
      <c r="I21" s="32">
        <v>10</v>
      </c>
      <c r="J21" s="41"/>
      <c r="K21" s="32">
        <v>16</v>
      </c>
      <c r="L21" s="41"/>
      <c r="M21" s="32">
        <v>18</v>
      </c>
      <c r="N21" s="41"/>
      <c r="O21" s="32">
        <v>11</v>
      </c>
      <c r="P21" s="41"/>
    </row>
    <row r="22" spans="1:18" ht="20.100000000000001" customHeight="1">
      <c r="A22" s="236"/>
      <c r="B22" s="236"/>
      <c r="C22" s="292"/>
      <c r="D22" s="19"/>
      <c r="E22" s="46" t="s">
        <v>32</v>
      </c>
      <c r="F22" s="42"/>
      <c r="G22" s="32">
        <v>1257</v>
      </c>
      <c r="H22" s="41"/>
      <c r="I22" s="32">
        <v>2244</v>
      </c>
      <c r="J22" s="41"/>
      <c r="K22" s="32">
        <v>2639</v>
      </c>
      <c r="L22" s="41"/>
      <c r="M22" s="32">
        <v>3194</v>
      </c>
      <c r="N22" s="41"/>
      <c r="O22" s="32">
        <v>2122</v>
      </c>
      <c r="P22" s="41"/>
    </row>
    <row r="23" spans="1:18" ht="20.100000000000001" customHeight="1">
      <c r="A23" s="324" t="s">
        <v>34</v>
      </c>
      <c r="B23" s="324"/>
      <c r="C23" s="274"/>
      <c r="D23" s="45"/>
      <c r="E23" s="44" t="s">
        <v>33</v>
      </c>
      <c r="F23" s="42"/>
      <c r="G23" s="32">
        <v>25</v>
      </c>
      <c r="H23" s="41"/>
      <c r="I23" s="32">
        <v>32</v>
      </c>
      <c r="J23" s="41"/>
      <c r="K23" s="32">
        <v>38</v>
      </c>
      <c r="L23" s="41"/>
      <c r="M23" s="32">
        <v>24</v>
      </c>
      <c r="N23" s="41"/>
      <c r="O23" s="32">
        <v>17</v>
      </c>
      <c r="P23" s="41"/>
    </row>
    <row r="24" spans="1:18" ht="20.100000000000001" customHeight="1">
      <c r="A24" s="325"/>
      <c r="B24" s="325"/>
      <c r="C24" s="276"/>
      <c r="D24" s="17"/>
      <c r="E24" s="43" t="s">
        <v>32</v>
      </c>
      <c r="F24" s="42"/>
      <c r="G24" s="32">
        <v>5054</v>
      </c>
      <c r="H24" s="41"/>
      <c r="I24" s="32">
        <v>6384</v>
      </c>
      <c r="J24" s="41"/>
      <c r="K24" s="32">
        <v>7318</v>
      </c>
      <c r="L24" s="41"/>
      <c r="M24" s="32">
        <v>4670</v>
      </c>
      <c r="N24" s="41"/>
      <c r="O24" s="32">
        <v>3635</v>
      </c>
      <c r="P24" s="41"/>
    </row>
    <row r="25" spans="1:18" ht="9.9499999999999993" customHeight="1" thickBot="1">
      <c r="A25" s="7"/>
      <c r="B25" s="7"/>
      <c r="C25" s="7"/>
      <c r="D25" s="16"/>
      <c r="E25" s="7"/>
      <c r="F25" s="28"/>
      <c r="G25" s="7"/>
      <c r="H25" s="7"/>
      <c r="I25" s="7"/>
      <c r="J25" s="7"/>
      <c r="K25" s="40"/>
      <c r="L25" s="40"/>
      <c r="M25" s="40"/>
      <c r="N25" s="40"/>
      <c r="O25" s="40"/>
      <c r="P25" s="40"/>
    </row>
    <row r="26" spans="1:18" s="5" customFormat="1" ht="24" customHeight="1">
      <c r="A26" s="39" t="s">
        <v>31</v>
      </c>
      <c r="B26" s="39"/>
      <c r="C26" s="39"/>
      <c r="D26" s="39"/>
      <c r="G26" s="37"/>
      <c r="H26" s="37"/>
      <c r="I26" s="37"/>
      <c r="J26" s="37"/>
      <c r="K26" s="38"/>
      <c r="L26" s="37"/>
      <c r="M26" s="287" t="s">
        <v>30</v>
      </c>
      <c r="N26" s="287"/>
      <c r="O26" s="287"/>
      <c r="P26" s="287"/>
    </row>
    <row r="27" spans="1:18" s="5" customFormat="1" ht="24" customHeight="1"/>
    <row r="28" spans="1:18" s="35" customFormat="1" ht="24" customHeight="1" thickBot="1">
      <c r="A28" s="323" t="s">
        <v>29</v>
      </c>
      <c r="B28" s="323"/>
      <c r="C28" s="323"/>
      <c r="D28" s="323"/>
      <c r="E28" s="323"/>
      <c r="F28" s="36"/>
      <c r="O28" s="321" t="s">
        <v>28</v>
      </c>
      <c r="P28" s="321"/>
    </row>
    <row r="29" spans="1:18" ht="20.100000000000001" customHeight="1">
      <c r="A29" s="263" t="s">
        <v>27</v>
      </c>
      <c r="B29" s="263"/>
      <c r="C29" s="263"/>
      <c r="D29" s="263"/>
      <c r="E29" s="263"/>
      <c r="F29" s="12"/>
      <c r="G29" s="11" t="s">
        <v>5</v>
      </c>
      <c r="H29" s="12"/>
      <c r="I29" s="11" t="s">
        <v>4</v>
      </c>
      <c r="J29" s="12"/>
      <c r="K29" s="11" t="s">
        <v>2</v>
      </c>
      <c r="L29" s="12"/>
      <c r="M29" s="262" t="s">
        <v>1</v>
      </c>
      <c r="N29" s="263"/>
      <c r="O29" s="262" t="s">
        <v>0</v>
      </c>
      <c r="P29" s="263"/>
    </row>
    <row r="30" spans="1:18" ht="9.9499999999999993" customHeight="1">
      <c r="B30" s="10"/>
      <c r="C30" s="10"/>
      <c r="D30" s="10"/>
      <c r="E30" s="34"/>
      <c r="F30" s="33"/>
      <c r="G30" s="18"/>
      <c r="I30" s="18"/>
      <c r="K30" s="18"/>
      <c r="M30" s="18"/>
      <c r="O30" s="18"/>
    </row>
    <row r="31" spans="1:18" ht="20.100000000000001" customHeight="1">
      <c r="B31" s="260" t="s">
        <v>26</v>
      </c>
      <c r="C31" s="260"/>
      <c r="D31" s="260"/>
      <c r="E31" s="260"/>
      <c r="F31" s="31"/>
      <c r="G31" s="32">
        <f>SUM(G32:G34)</f>
        <v>10123356</v>
      </c>
      <c r="H31" s="29"/>
      <c r="I31" s="32">
        <f>SUM(I32:I34)</f>
        <v>12313451</v>
      </c>
      <c r="J31" s="32"/>
      <c r="K31" s="32">
        <f>SUM(K32:K34)</f>
        <v>13160162</v>
      </c>
      <c r="L31" s="32"/>
      <c r="M31" s="32">
        <v>12094142</v>
      </c>
      <c r="N31" s="32"/>
      <c r="O31" s="32">
        <f>SUM(O32:O34)</f>
        <v>11314945</v>
      </c>
      <c r="P31" s="29"/>
    </row>
    <row r="32" spans="1:18" ht="20.100000000000001" customHeight="1">
      <c r="B32" s="260" t="s">
        <v>25</v>
      </c>
      <c r="C32" s="260"/>
      <c r="D32" s="260"/>
      <c r="E32" s="260"/>
      <c r="F32" s="31"/>
      <c r="G32" s="32">
        <v>3446133</v>
      </c>
      <c r="H32" s="29"/>
      <c r="I32" s="32">
        <v>5598204</v>
      </c>
      <c r="J32" s="29"/>
      <c r="K32" s="32">
        <v>6734401</v>
      </c>
      <c r="L32" s="29"/>
      <c r="M32" s="32">
        <v>4709856</v>
      </c>
      <c r="N32" s="29"/>
      <c r="O32" s="32">
        <v>3904350</v>
      </c>
      <c r="P32" s="29"/>
    </row>
    <row r="33" spans="1:16" ht="20.100000000000001" customHeight="1">
      <c r="B33" s="260" t="s">
        <v>24</v>
      </c>
      <c r="C33" s="260"/>
      <c r="D33" s="260"/>
      <c r="E33" s="260"/>
      <c r="F33" s="31"/>
      <c r="G33" s="29">
        <v>6119083</v>
      </c>
      <c r="H33" s="29"/>
      <c r="I33" s="29">
        <v>6158997</v>
      </c>
      <c r="J33" s="29"/>
      <c r="K33" s="29">
        <v>5886111</v>
      </c>
      <c r="L33" s="29"/>
      <c r="M33" s="29">
        <v>6829736</v>
      </c>
      <c r="N33" s="29"/>
      <c r="O33" s="29">
        <v>6852194</v>
      </c>
      <c r="P33" s="29"/>
    </row>
    <row r="34" spans="1:16" ht="20.100000000000001" customHeight="1">
      <c r="B34" s="322" t="s">
        <v>23</v>
      </c>
      <c r="C34" s="322"/>
      <c r="D34" s="322"/>
      <c r="E34" s="322"/>
      <c r="F34" s="30"/>
      <c r="G34" s="29">
        <v>558140</v>
      </c>
      <c r="H34" s="29"/>
      <c r="I34" s="29">
        <v>556250</v>
      </c>
      <c r="J34" s="29"/>
      <c r="K34" s="29">
        <v>539650</v>
      </c>
      <c r="L34" s="29"/>
      <c r="M34" s="29">
        <v>554550</v>
      </c>
      <c r="N34" s="29"/>
      <c r="O34" s="29">
        <v>558401</v>
      </c>
      <c r="P34" s="29"/>
    </row>
    <row r="35" spans="1:16" ht="9.9499999999999993" customHeight="1" thickBot="1">
      <c r="A35" s="7"/>
      <c r="B35" s="7"/>
      <c r="C35" s="7"/>
      <c r="D35" s="7"/>
      <c r="E35" s="7"/>
      <c r="F35" s="28"/>
      <c r="G35" s="27"/>
      <c r="H35" s="27"/>
      <c r="I35" s="27"/>
      <c r="J35" s="7"/>
      <c r="M35" s="27"/>
      <c r="N35" s="27"/>
      <c r="O35" s="27"/>
      <c r="P35" s="27"/>
    </row>
    <row r="36" spans="1:16" s="5" customFormat="1" ht="24" customHeight="1">
      <c r="J36" s="320" t="s">
        <v>22</v>
      </c>
      <c r="K36" s="320"/>
      <c r="L36" s="320"/>
      <c r="M36" s="320"/>
      <c r="N36" s="320"/>
      <c r="O36" s="320"/>
      <c r="P36" s="320"/>
    </row>
    <row r="37" spans="1:16" s="5" customFormat="1" ht="20.100000000000001" customHeight="1">
      <c r="M37" s="290" t="s">
        <v>21</v>
      </c>
      <c r="N37" s="290"/>
      <c r="O37" s="290"/>
      <c r="P37" s="290"/>
    </row>
    <row r="38" spans="1:16" s="5" customFormat="1" ht="20.100000000000001" customHeight="1"/>
  </sheetData>
  <mergeCells count="26">
    <mergeCell ref="A23:C24"/>
    <mergeCell ref="A11:C12"/>
    <mergeCell ref="A19:C20"/>
    <mergeCell ref="A13:C14"/>
    <mergeCell ref="A15:C16"/>
    <mergeCell ref="A17:C18"/>
    <mergeCell ref="A21:C22"/>
    <mergeCell ref="M37:P37"/>
    <mergeCell ref="M26:P26"/>
    <mergeCell ref="J36:P36"/>
    <mergeCell ref="A29:E29"/>
    <mergeCell ref="O28:P28"/>
    <mergeCell ref="B34:E34"/>
    <mergeCell ref="A28:E28"/>
    <mergeCell ref="B31:E31"/>
    <mergeCell ref="B33:E33"/>
    <mergeCell ref="B32:E32"/>
    <mergeCell ref="M29:N29"/>
    <mergeCell ref="O29:P29"/>
    <mergeCell ref="M1:P1"/>
    <mergeCell ref="A3:C6"/>
    <mergeCell ref="A7:C8"/>
    <mergeCell ref="A9:C10"/>
    <mergeCell ref="A2:E2"/>
    <mergeCell ref="M2:N2"/>
    <mergeCell ref="O2:P2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4" orientation="portrait" blackAndWhite="1" horizontalDpi="300" verticalDpi="300" r:id="rId1"/>
  <headerFooter alignWithMargins="0">
    <oddFooter>&amp;C&amp;"ＭＳ Ｐ明朝,標準"－５９－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783E1-A991-4AB4-8D42-8F73F4C50510}">
  <dimension ref="A1:U29"/>
  <sheetViews>
    <sheetView view="pageBreakPreview" zoomScaleNormal="100" zoomScaleSheetLayoutView="100" workbookViewId="0">
      <selection activeCell="B1" sqref="B1"/>
    </sheetView>
  </sheetViews>
  <sheetFormatPr defaultRowHeight="20.100000000000001" customHeight="1"/>
  <cols>
    <col min="1" max="1" width="1.625" style="183" customWidth="1"/>
    <col min="2" max="2" width="5.625" style="183" customWidth="1"/>
    <col min="3" max="3" width="1.625" style="183" customWidth="1"/>
    <col min="4" max="4" width="1.875" style="183" customWidth="1"/>
    <col min="5" max="5" width="6.625" style="183" customWidth="1"/>
    <col min="6" max="6" width="1.625" style="183" customWidth="1"/>
    <col min="7" max="7" width="11.625" style="183" customWidth="1"/>
    <col min="8" max="9" width="0.875" style="183" customWidth="1"/>
    <col min="10" max="10" width="11.625" style="183" customWidth="1"/>
    <col min="11" max="12" width="0.875" style="183" customWidth="1"/>
    <col min="13" max="13" width="11.625" style="183" customWidth="1"/>
    <col min="14" max="15" width="0.875" style="183" customWidth="1"/>
    <col min="16" max="16" width="11.625" style="183" customWidth="1"/>
    <col min="17" max="18" width="0.875" style="183" customWidth="1"/>
    <col min="19" max="19" width="12.875" style="183" bestFit="1" customWidth="1"/>
    <col min="20" max="20" width="0.875" style="183" customWidth="1"/>
    <col min="21" max="21" width="12.625" style="183" customWidth="1"/>
    <col min="22" max="16384" width="9" style="183"/>
  </cols>
  <sheetData>
    <row r="1" spans="1:21" s="177" customFormat="1" ht="24" customHeight="1" thickBot="1">
      <c r="A1" s="210" t="s">
        <v>253</v>
      </c>
      <c r="B1" s="210"/>
      <c r="C1" s="210"/>
      <c r="D1" s="210"/>
      <c r="E1" s="210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338" t="s">
        <v>252</v>
      </c>
      <c r="T1" s="338"/>
    </row>
    <row r="2" spans="1:21" ht="20.100000000000001" customHeight="1">
      <c r="A2" s="207"/>
      <c r="B2" s="331" t="s">
        <v>251</v>
      </c>
      <c r="C2" s="331"/>
      <c r="D2" s="331"/>
      <c r="E2" s="331"/>
      <c r="F2" s="206"/>
      <c r="G2" s="330" t="s">
        <v>237</v>
      </c>
      <c r="H2" s="331"/>
      <c r="I2" s="330" t="s">
        <v>236</v>
      </c>
      <c r="J2" s="331"/>
      <c r="K2" s="331"/>
      <c r="L2" s="330" t="s">
        <v>235</v>
      </c>
      <c r="M2" s="331"/>
      <c r="N2" s="331"/>
      <c r="O2" s="330" t="s">
        <v>234</v>
      </c>
      <c r="P2" s="331"/>
      <c r="Q2" s="336"/>
      <c r="R2" s="330" t="s">
        <v>233</v>
      </c>
      <c r="S2" s="331"/>
      <c r="T2" s="331"/>
      <c r="U2" s="200"/>
    </row>
    <row r="3" spans="1:21" ht="9.9499999999999993" customHeight="1">
      <c r="D3" s="196"/>
      <c r="E3" s="339" t="s">
        <v>250</v>
      </c>
      <c r="F3" s="223"/>
      <c r="T3" s="200"/>
    </row>
    <row r="4" spans="1:21" ht="20.100000000000001" customHeight="1">
      <c r="B4" s="340" t="s">
        <v>249</v>
      </c>
      <c r="D4" s="199"/>
      <c r="E4" s="329"/>
      <c r="F4" s="198"/>
      <c r="G4" s="183">
        <v>14</v>
      </c>
      <c r="J4" s="183">
        <v>14</v>
      </c>
      <c r="M4" s="215">
        <v>14</v>
      </c>
      <c r="P4" s="215">
        <v>14</v>
      </c>
      <c r="S4" s="215">
        <v>14</v>
      </c>
      <c r="U4" s="200"/>
    </row>
    <row r="5" spans="1:21" ht="20.100000000000001" customHeight="1">
      <c r="B5" s="340"/>
      <c r="D5" s="218"/>
      <c r="E5" s="217" t="s">
        <v>244</v>
      </c>
      <c r="F5" s="216"/>
      <c r="G5" s="183">
        <v>1</v>
      </c>
      <c r="J5" s="183">
        <v>1</v>
      </c>
      <c r="M5" s="215">
        <v>1</v>
      </c>
      <c r="P5" s="215">
        <v>1</v>
      </c>
      <c r="S5" s="215">
        <v>1</v>
      </c>
    </row>
    <row r="6" spans="1:21" ht="20.100000000000001" customHeight="1">
      <c r="A6" s="200"/>
      <c r="B6" s="340"/>
      <c r="C6" s="200"/>
      <c r="D6" s="196"/>
      <c r="E6" s="339" t="s">
        <v>248</v>
      </c>
      <c r="F6" s="195"/>
      <c r="G6" s="183">
        <v>13</v>
      </c>
      <c r="J6" s="183">
        <v>13</v>
      </c>
      <c r="M6" s="215">
        <v>13</v>
      </c>
      <c r="P6" s="215">
        <v>13</v>
      </c>
      <c r="S6" s="215">
        <v>13</v>
      </c>
    </row>
    <row r="7" spans="1:21" ht="10.5" customHeight="1">
      <c r="A7" s="221"/>
      <c r="B7" s="222"/>
      <c r="C7" s="198"/>
      <c r="D7" s="199"/>
      <c r="E7" s="329"/>
      <c r="F7" s="198"/>
      <c r="M7" s="215"/>
      <c r="P7" s="215"/>
      <c r="S7" s="215"/>
    </row>
    <row r="8" spans="1:21" ht="9.9499999999999993" customHeight="1">
      <c r="A8" s="200"/>
      <c r="B8" s="220"/>
      <c r="C8" s="200"/>
      <c r="D8" s="219"/>
      <c r="E8" s="339" t="s">
        <v>246</v>
      </c>
      <c r="F8" s="195"/>
      <c r="M8" s="215"/>
      <c r="P8" s="215"/>
      <c r="S8" s="215"/>
    </row>
    <row r="9" spans="1:21" ht="20.100000000000001" customHeight="1">
      <c r="B9" s="341" t="s">
        <v>247</v>
      </c>
      <c r="D9" s="199"/>
      <c r="E9" s="329"/>
      <c r="F9" s="198"/>
      <c r="G9" s="183">
        <v>224</v>
      </c>
      <c r="J9" s="183">
        <v>225</v>
      </c>
      <c r="M9" s="215">
        <v>220</v>
      </c>
      <c r="P9" s="215">
        <v>215</v>
      </c>
      <c r="S9" s="215">
        <v>216</v>
      </c>
    </row>
    <row r="10" spans="1:21" ht="20.100000000000001" customHeight="1">
      <c r="B10" s="340"/>
      <c r="D10" s="218"/>
      <c r="E10" s="217" t="s">
        <v>244</v>
      </c>
      <c r="F10" s="216"/>
      <c r="G10" s="183">
        <v>26</v>
      </c>
      <c r="J10" s="183">
        <v>24</v>
      </c>
      <c r="M10" s="215">
        <v>23</v>
      </c>
      <c r="P10" s="215">
        <v>23</v>
      </c>
      <c r="S10" s="215">
        <v>26</v>
      </c>
    </row>
    <row r="11" spans="1:21" ht="20.100000000000001" customHeight="1">
      <c r="A11" s="200"/>
      <c r="B11" s="340"/>
      <c r="C11" s="200"/>
      <c r="D11" s="196"/>
      <c r="E11" s="339" t="s">
        <v>243</v>
      </c>
      <c r="F11" s="195"/>
      <c r="G11" s="183">
        <v>198</v>
      </c>
      <c r="J11" s="183">
        <v>201</v>
      </c>
      <c r="M11" s="183">
        <v>197</v>
      </c>
      <c r="P11" s="183">
        <v>192</v>
      </c>
      <c r="S11" s="183">
        <v>190</v>
      </c>
    </row>
    <row r="12" spans="1:21" ht="10.5" customHeight="1">
      <c r="A12" s="221"/>
      <c r="B12" s="222"/>
      <c r="C12" s="221"/>
      <c r="D12" s="199"/>
      <c r="E12" s="329"/>
      <c r="F12" s="198"/>
      <c r="M12" s="215"/>
      <c r="P12" s="215"/>
      <c r="S12" s="215"/>
    </row>
    <row r="13" spans="1:21" ht="9.9499999999999993" customHeight="1">
      <c r="A13" s="200"/>
      <c r="B13" s="220"/>
      <c r="C13" s="200"/>
      <c r="D13" s="219"/>
      <c r="E13" s="339" t="s">
        <v>246</v>
      </c>
      <c r="F13" s="195"/>
      <c r="M13" s="215"/>
      <c r="P13" s="215"/>
      <c r="S13" s="215"/>
    </row>
    <row r="14" spans="1:21" ht="20.100000000000001" customHeight="1">
      <c r="B14" s="341" t="s">
        <v>245</v>
      </c>
      <c r="D14" s="199"/>
      <c r="E14" s="329"/>
      <c r="F14" s="198"/>
      <c r="G14" s="183">
        <v>1130</v>
      </c>
      <c r="J14" s="183">
        <v>1130</v>
      </c>
      <c r="M14" s="215">
        <v>1032</v>
      </c>
      <c r="P14" s="215">
        <v>988</v>
      </c>
      <c r="S14" s="215">
        <v>973</v>
      </c>
    </row>
    <row r="15" spans="1:21" ht="20.100000000000001" customHeight="1">
      <c r="B15" s="340"/>
      <c r="D15" s="218"/>
      <c r="E15" s="217" t="s">
        <v>244</v>
      </c>
      <c r="F15" s="216"/>
      <c r="G15" s="183">
        <v>84</v>
      </c>
      <c r="J15" s="183">
        <v>83</v>
      </c>
      <c r="M15" s="215">
        <v>74</v>
      </c>
      <c r="P15" s="215">
        <v>74</v>
      </c>
      <c r="S15" s="215">
        <v>69</v>
      </c>
    </row>
    <row r="16" spans="1:21" ht="20.100000000000001" customHeight="1">
      <c r="B16" s="340"/>
      <c r="D16" s="196"/>
      <c r="E16" s="339" t="s">
        <v>243</v>
      </c>
      <c r="F16" s="195"/>
      <c r="G16" s="183">
        <v>1046</v>
      </c>
      <c r="J16" s="183">
        <v>1047</v>
      </c>
      <c r="M16" s="215">
        <v>958</v>
      </c>
      <c r="P16" s="215">
        <v>914</v>
      </c>
      <c r="S16" s="215">
        <v>904</v>
      </c>
    </row>
    <row r="17" spans="1:20" ht="10.5" customHeight="1" thickBot="1">
      <c r="A17" s="191"/>
      <c r="B17" s="191"/>
      <c r="C17" s="191"/>
      <c r="D17" s="192"/>
      <c r="E17" s="342"/>
      <c r="F17" s="190"/>
      <c r="G17" s="213"/>
      <c r="H17" s="214"/>
      <c r="I17" s="214"/>
      <c r="J17" s="213"/>
      <c r="K17" s="213"/>
      <c r="L17" s="214"/>
      <c r="M17" s="213"/>
      <c r="N17" s="191"/>
      <c r="P17" s="213"/>
    </row>
    <row r="18" spans="1:20" s="184" customFormat="1" ht="24" customHeight="1">
      <c r="A18" s="212" t="s">
        <v>242</v>
      </c>
      <c r="B18" s="212"/>
      <c r="C18" s="212"/>
      <c r="D18" s="212"/>
      <c r="E18" s="212"/>
      <c r="F18" s="212"/>
      <c r="N18" s="208"/>
      <c r="O18" s="211"/>
      <c r="P18" s="326" t="s">
        <v>241</v>
      </c>
      <c r="Q18" s="327"/>
      <c r="R18" s="327"/>
      <c r="S18" s="327"/>
      <c r="T18" s="327"/>
    </row>
    <row r="19" spans="1:20" ht="20.100000000000001" customHeight="1">
      <c r="A19" s="183" t="s">
        <v>240</v>
      </c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</row>
    <row r="20" spans="1:20" ht="20.100000000000001" customHeight="1">
      <c r="A20" s="200"/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</row>
    <row r="21" spans="1:20" s="184" customFormat="1" ht="24" customHeight="1" thickBot="1">
      <c r="A21" s="210" t="s">
        <v>239</v>
      </c>
      <c r="B21" s="210"/>
      <c r="C21" s="210"/>
      <c r="D21" s="210"/>
      <c r="E21" s="210"/>
      <c r="F21" s="210"/>
      <c r="G21" s="210"/>
      <c r="H21" s="210"/>
      <c r="I21" s="210"/>
      <c r="J21" s="210"/>
      <c r="K21" s="209"/>
      <c r="L21" s="208"/>
      <c r="M21" s="208"/>
      <c r="N21" s="208"/>
      <c r="O21" s="208"/>
      <c r="P21" s="208"/>
      <c r="Q21" s="208"/>
      <c r="R21" s="208"/>
      <c r="S21" s="208"/>
      <c r="T21" s="208"/>
    </row>
    <row r="22" spans="1:20" ht="20.100000000000001" customHeight="1">
      <c r="A22" s="207"/>
      <c r="B22" s="331" t="s">
        <v>238</v>
      </c>
      <c r="C22" s="331"/>
      <c r="D22" s="331"/>
      <c r="E22" s="331"/>
      <c r="F22" s="206"/>
      <c r="G22" s="330" t="s">
        <v>237</v>
      </c>
      <c r="H22" s="336"/>
      <c r="I22" s="330" t="s">
        <v>236</v>
      </c>
      <c r="J22" s="331"/>
      <c r="K22" s="331"/>
      <c r="L22" s="330" t="s">
        <v>235</v>
      </c>
      <c r="M22" s="331"/>
      <c r="N22" s="331"/>
      <c r="O22" s="330" t="s">
        <v>234</v>
      </c>
      <c r="P22" s="331"/>
      <c r="Q22" s="336"/>
      <c r="R22" s="330" t="s">
        <v>233</v>
      </c>
      <c r="S22" s="331"/>
      <c r="T22" s="331"/>
    </row>
    <row r="23" spans="1:20" ht="9.9499999999999993" customHeight="1">
      <c r="A23" s="200"/>
      <c r="B23" s="204"/>
      <c r="C23" s="204"/>
      <c r="D23" s="205"/>
      <c r="E23" s="204"/>
      <c r="F23" s="195"/>
      <c r="I23" s="200"/>
      <c r="K23" s="203"/>
      <c r="M23" s="202"/>
      <c r="N23" s="201"/>
      <c r="P23" s="202"/>
      <c r="Q23" s="201"/>
      <c r="R23" s="200"/>
      <c r="S23" s="200"/>
    </row>
    <row r="24" spans="1:20" ht="20.100000000000001" customHeight="1">
      <c r="A24" s="200"/>
      <c r="B24" s="337" t="s">
        <v>232</v>
      </c>
      <c r="C24" s="200"/>
      <c r="D24" s="196"/>
      <c r="E24" s="328" t="s">
        <v>231</v>
      </c>
      <c r="F24" s="195"/>
      <c r="G24" s="333">
        <v>372</v>
      </c>
      <c r="J24" s="334">
        <v>259</v>
      </c>
      <c r="K24" s="197"/>
      <c r="L24" s="197"/>
      <c r="M24" s="334">
        <v>90</v>
      </c>
      <c r="N24" s="197"/>
      <c r="O24" s="197"/>
      <c r="P24" s="334">
        <v>15</v>
      </c>
      <c r="Q24" s="197"/>
      <c r="R24" s="197"/>
      <c r="S24" s="334">
        <v>15</v>
      </c>
    </row>
    <row r="25" spans="1:20" ht="20.100000000000001" customHeight="1">
      <c r="B25" s="337"/>
      <c r="D25" s="199"/>
      <c r="E25" s="329"/>
      <c r="F25" s="198"/>
      <c r="G25" s="333"/>
      <c r="J25" s="334"/>
      <c r="K25" s="197"/>
      <c r="L25" s="197"/>
      <c r="M25" s="334"/>
      <c r="N25" s="197"/>
      <c r="O25" s="197"/>
      <c r="P25" s="334"/>
      <c r="Q25" s="197"/>
      <c r="R25" s="197"/>
      <c r="S25" s="334"/>
    </row>
    <row r="26" spans="1:20" ht="20.100000000000001" customHeight="1">
      <c r="B26" s="337"/>
      <c r="D26" s="196"/>
      <c r="E26" s="328" t="s">
        <v>230</v>
      </c>
      <c r="F26" s="195"/>
      <c r="G26" s="335">
        <v>145059000</v>
      </c>
      <c r="H26" s="194"/>
      <c r="I26" s="193"/>
      <c r="J26" s="332">
        <v>101268000</v>
      </c>
      <c r="M26" s="332">
        <v>29253000</v>
      </c>
      <c r="P26" s="332">
        <v>2562000</v>
      </c>
      <c r="S26" s="332">
        <v>7219000</v>
      </c>
    </row>
    <row r="27" spans="1:20" ht="20.100000000000001" customHeight="1">
      <c r="B27" s="337"/>
      <c r="D27" s="196"/>
      <c r="E27" s="328"/>
      <c r="F27" s="195"/>
      <c r="G27" s="335"/>
      <c r="H27" s="194"/>
      <c r="I27" s="193"/>
      <c r="J27" s="332"/>
      <c r="M27" s="332"/>
      <c r="P27" s="332"/>
      <c r="S27" s="332"/>
    </row>
    <row r="28" spans="1:20" ht="9.9499999999999993" customHeight="1" thickBot="1">
      <c r="A28" s="191"/>
      <c r="B28" s="191"/>
      <c r="C28" s="191"/>
      <c r="D28" s="192"/>
      <c r="E28" s="191"/>
      <c r="F28" s="190"/>
      <c r="G28" s="189"/>
      <c r="H28" s="188"/>
      <c r="I28" s="188"/>
      <c r="J28" s="185"/>
      <c r="K28" s="188"/>
      <c r="L28" s="188"/>
      <c r="M28" s="185"/>
      <c r="N28" s="187"/>
      <c r="O28" s="186"/>
      <c r="P28" s="185"/>
    </row>
    <row r="29" spans="1:20" s="184" customFormat="1" ht="24" customHeight="1">
      <c r="P29" s="326" t="s">
        <v>229</v>
      </c>
      <c r="Q29" s="327"/>
      <c r="R29" s="327"/>
      <c r="S29" s="327"/>
      <c r="T29" s="327"/>
    </row>
  </sheetData>
  <mergeCells count="37">
    <mergeCell ref="B14:B16"/>
    <mergeCell ref="E8:E9"/>
    <mergeCell ref="E11:E12"/>
    <mergeCell ref="E16:E17"/>
    <mergeCell ref="B9:B11"/>
    <mergeCell ref="E13:E14"/>
    <mergeCell ref="E3:E4"/>
    <mergeCell ref="G2:H2"/>
    <mergeCell ref="O2:Q2"/>
    <mergeCell ref="E6:E7"/>
    <mergeCell ref="B4:B6"/>
    <mergeCell ref="S1:T1"/>
    <mergeCell ref="R2:T2"/>
    <mergeCell ref="L2:N2"/>
    <mergeCell ref="I2:K2"/>
    <mergeCell ref="B2:E2"/>
    <mergeCell ref="P29:T29"/>
    <mergeCell ref="G26:G27"/>
    <mergeCell ref="P24:P25"/>
    <mergeCell ref="P26:P27"/>
    <mergeCell ref="S26:S27"/>
    <mergeCell ref="M24:M25"/>
    <mergeCell ref="P18:T18"/>
    <mergeCell ref="E24:E25"/>
    <mergeCell ref="E26:E27"/>
    <mergeCell ref="R22:T22"/>
    <mergeCell ref="I22:K22"/>
    <mergeCell ref="J26:J27"/>
    <mergeCell ref="G24:G25"/>
    <mergeCell ref="S24:S25"/>
    <mergeCell ref="M26:M27"/>
    <mergeCell ref="J24:J25"/>
    <mergeCell ref="B22:E22"/>
    <mergeCell ref="O22:Q22"/>
    <mergeCell ref="G22:H22"/>
    <mergeCell ref="L22:N22"/>
    <mergeCell ref="B24:B27"/>
  </mergeCells>
  <phoneticPr fontId="2"/>
  <pageMargins left="0.78740157480314965" right="0.78740157480314965" top="0.98425196850393704" bottom="0.98425196850393704" header="0.51181102362204722" footer="0.51181102362204722"/>
  <pageSetup paperSize="9" scale="89" orientation="portrait" horizontalDpi="300" verticalDpi="300" r:id="rId1"/>
  <headerFooter alignWithMargins="0">
    <oddFooter>&amp;C&amp;"ＭＳ Ｐ明朝,標準"－６０－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27234-CF36-4437-901E-2C2ED8B057B3}">
  <dimension ref="A1:J28"/>
  <sheetViews>
    <sheetView view="pageBreakPreview" zoomScaleNormal="100" zoomScaleSheetLayoutView="100" workbookViewId="0">
      <pane ySplit="3" topLeftCell="A4" activePane="bottomLeft" state="frozen"/>
      <selection pane="bottomLeft" activeCell="H19" sqref="H19"/>
    </sheetView>
  </sheetViews>
  <sheetFormatPr defaultColWidth="10.625" defaultRowHeight="15.95" customHeight="1"/>
  <cols>
    <col min="1" max="1" width="2.625" style="163" customWidth="1"/>
    <col min="2" max="2" width="12.625" style="163" customWidth="1"/>
    <col min="3" max="3" width="2.625" style="163" customWidth="1"/>
    <col min="4" max="4" width="10.625" style="163" customWidth="1"/>
    <col min="5" max="6" width="7.625" style="163" customWidth="1"/>
    <col min="7" max="16384" width="10.625" style="163"/>
  </cols>
  <sheetData>
    <row r="1" spans="1:10" s="177" customFormat="1" ht="24" customHeight="1" thickBot="1">
      <c r="A1" s="179" t="s">
        <v>228</v>
      </c>
      <c r="B1" s="178"/>
      <c r="C1" s="179"/>
      <c r="D1" s="178"/>
      <c r="E1" s="178"/>
    </row>
    <row r="2" spans="1:10" ht="20.100000000000001" customHeight="1">
      <c r="A2" s="176"/>
      <c r="B2" s="343" t="s">
        <v>221</v>
      </c>
      <c r="C2" s="175"/>
      <c r="D2" s="345" t="s">
        <v>220</v>
      </c>
      <c r="E2" s="345" t="s">
        <v>227</v>
      </c>
      <c r="F2" s="345" t="s">
        <v>226</v>
      </c>
      <c r="G2" s="345" t="s">
        <v>219</v>
      </c>
      <c r="H2" s="348" t="s">
        <v>218</v>
      </c>
    </row>
    <row r="3" spans="1:10" ht="20.100000000000001" customHeight="1">
      <c r="A3" s="174"/>
      <c r="B3" s="344"/>
      <c r="C3" s="174"/>
      <c r="D3" s="346"/>
      <c r="E3" s="346"/>
      <c r="F3" s="346"/>
      <c r="G3" s="346"/>
      <c r="H3" s="349"/>
    </row>
    <row r="4" spans="1:10" ht="15.95" customHeight="1">
      <c r="D4" s="173" t="s">
        <v>217</v>
      </c>
      <c r="E4" s="172" t="s">
        <v>216</v>
      </c>
      <c r="F4" s="172" t="s">
        <v>216</v>
      </c>
      <c r="G4" s="172" t="s">
        <v>216</v>
      </c>
      <c r="H4" s="172" t="s">
        <v>216</v>
      </c>
    </row>
    <row r="5" spans="1:10" ht="24" customHeight="1">
      <c r="B5" s="171" t="s">
        <v>225</v>
      </c>
      <c r="D5" s="182">
        <v>244</v>
      </c>
      <c r="E5" s="181">
        <v>4391</v>
      </c>
      <c r="F5" s="181">
        <v>2853</v>
      </c>
      <c r="G5" s="181">
        <v>7244</v>
      </c>
      <c r="H5" s="163">
        <v>29.6</v>
      </c>
    </row>
    <row r="6" spans="1:10" ht="24" customHeight="1">
      <c r="B6" s="171" t="s">
        <v>224</v>
      </c>
      <c r="D6" s="182">
        <v>218</v>
      </c>
      <c r="E6" s="181">
        <v>4147</v>
      </c>
      <c r="F6" s="181">
        <v>2298</v>
      </c>
      <c r="G6" s="181">
        <v>6445</v>
      </c>
      <c r="H6" s="163">
        <v>29.6</v>
      </c>
    </row>
    <row r="7" spans="1:10" ht="9.9499999999999993" customHeight="1" thickBot="1">
      <c r="A7" s="168"/>
      <c r="B7" s="168"/>
      <c r="C7" s="168"/>
      <c r="D7" s="167"/>
      <c r="E7" s="166"/>
      <c r="F7" s="166"/>
      <c r="G7" s="166"/>
      <c r="H7" s="166"/>
      <c r="I7" s="180"/>
      <c r="J7" s="180"/>
    </row>
    <row r="8" spans="1:10" ht="24" customHeight="1">
      <c r="B8" s="164"/>
      <c r="G8" s="347" t="s">
        <v>223</v>
      </c>
      <c r="H8" s="347"/>
    </row>
    <row r="9" spans="1:10" s="177" customFormat="1" ht="24" customHeight="1" thickBot="1">
      <c r="A9" s="179" t="s">
        <v>222</v>
      </c>
      <c r="B9" s="164"/>
      <c r="C9" s="179"/>
      <c r="D9" s="178"/>
      <c r="E9" s="178"/>
    </row>
    <row r="10" spans="1:10" ht="20.100000000000001" customHeight="1">
      <c r="A10" s="176"/>
      <c r="B10" s="343" t="s">
        <v>221</v>
      </c>
      <c r="C10" s="175"/>
      <c r="D10" s="345" t="s">
        <v>220</v>
      </c>
      <c r="E10" s="348" t="s">
        <v>219</v>
      </c>
      <c r="F10" s="352"/>
      <c r="G10" s="348" t="s">
        <v>218</v>
      </c>
      <c r="H10" s="351"/>
    </row>
    <row r="11" spans="1:10" ht="20.100000000000001" customHeight="1">
      <c r="A11" s="174"/>
      <c r="B11" s="344"/>
      <c r="C11" s="174"/>
      <c r="D11" s="346"/>
      <c r="E11" s="349"/>
      <c r="F11" s="353"/>
      <c r="G11" s="349"/>
      <c r="H11" s="351"/>
    </row>
    <row r="12" spans="1:10" ht="15.95" customHeight="1">
      <c r="D12" s="173" t="s">
        <v>217</v>
      </c>
      <c r="E12" s="172" t="s">
        <v>216</v>
      </c>
      <c r="F12" s="172"/>
      <c r="G12" s="172" t="s">
        <v>216</v>
      </c>
      <c r="H12" s="172"/>
    </row>
    <row r="13" spans="1:10" ht="24" customHeight="1">
      <c r="B13" s="171" t="s">
        <v>215</v>
      </c>
      <c r="D13" s="376">
        <v>293</v>
      </c>
      <c r="E13" s="377">
        <v>18066</v>
      </c>
      <c r="F13" s="377"/>
      <c r="G13" s="378">
        <f t="shared" ref="G13:G25" si="0">E13/D13</f>
        <v>61.658703071672356</v>
      </c>
      <c r="H13" s="169"/>
    </row>
    <row r="14" spans="1:10" ht="24" customHeight="1">
      <c r="B14" s="170" t="s">
        <v>214</v>
      </c>
      <c r="D14" s="376">
        <v>25</v>
      </c>
      <c r="E14" s="377">
        <v>1542</v>
      </c>
      <c r="F14" s="377"/>
      <c r="G14" s="378">
        <f t="shared" si="0"/>
        <v>61.68</v>
      </c>
      <c r="H14" s="169"/>
    </row>
    <row r="15" spans="1:10" ht="24" customHeight="1">
      <c r="B15" s="170" t="s">
        <v>213</v>
      </c>
      <c r="D15" s="376">
        <v>24</v>
      </c>
      <c r="E15" s="377">
        <v>1371</v>
      </c>
      <c r="F15" s="377"/>
      <c r="G15" s="378">
        <f t="shared" si="0"/>
        <v>57.125</v>
      </c>
      <c r="H15" s="169"/>
    </row>
    <row r="16" spans="1:10" ht="24" customHeight="1">
      <c r="B16" s="170" t="s">
        <v>212</v>
      </c>
      <c r="D16" s="376">
        <v>25</v>
      </c>
      <c r="E16" s="377">
        <v>1630</v>
      </c>
      <c r="F16" s="377"/>
      <c r="G16" s="378">
        <f t="shared" si="0"/>
        <v>65.2</v>
      </c>
      <c r="H16" s="169"/>
    </row>
    <row r="17" spans="1:8" ht="24" customHeight="1">
      <c r="B17" s="170" t="s">
        <v>211</v>
      </c>
      <c r="D17" s="376">
        <v>26</v>
      </c>
      <c r="E17" s="377">
        <v>1913</v>
      </c>
      <c r="F17" s="377"/>
      <c r="G17" s="378">
        <f t="shared" si="0"/>
        <v>73.57692307692308</v>
      </c>
      <c r="H17" s="169"/>
    </row>
    <row r="18" spans="1:8" ht="24" customHeight="1">
      <c r="B18" s="170" t="s">
        <v>210</v>
      </c>
      <c r="D18" s="376">
        <v>26</v>
      </c>
      <c r="E18" s="377">
        <v>1457</v>
      </c>
      <c r="F18" s="377"/>
      <c r="G18" s="378">
        <f t="shared" si="0"/>
        <v>56.03846153846154</v>
      </c>
      <c r="H18" s="169"/>
    </row>
    <row r="19" spans="1:8" ht="24" customHeight="1">
      <c r="B19" s="170" t="s">
        <v>209</v>
      </c>
      <c r="D19" s="376">
        <v>23</v>
      </c>
      <c r="E19" s="377">
        <v>1855</v>
      </c>
      <c r="F19" s="377"/>
      <c r="G19" s="378">
        <f t="shared" si="0"/>
        <v>80.652173913043484</v>
      </c>
      <c r="H19" s="169"/>
    </row>
    <row r="20" spans="1:8" ht="24" customHeight="1">
      <c r="B20" s="170" t="s">
        <v>208</v>
      </c>
      <c r="D20" s="376">
        <v>26</v>
      </c>
      <c r="E20" s="377">
        <v>1508</v>
      </c>
      <c r="F20" s="377"/>
      <c r="G20" s="378">
        <f t="shared" si="0"/>
        <v>58</v>
      </c>
      <c r="H20" s="169"/>
    </row>
    <row r="21" spans="1:8" ht="24" customHeight="1">
      <c r="B21" s="170" t="s">
        <v>207</v>
      </c>
      <c r="D21" s="376">
        <v>24</v>
      </c>
      <c r="E21" s="377">
        <v>1400</v>
      </c>
      <c r="F21" s="377"/>
      <c r="G21" s="378">
        <f t="shared" si="0"/>
        <v>58.333333333333336</v>
      </c>
      <c r="H21" s="169"/>
    </row>
    <row r="22" spans="1:8" ht="24" customHeight="1">
      <c r="B22" s="170" t="s">
        <v>206</v>
      </c>
      <c r="D22" s="376">
        <v>24</v>
      </c>
      <c r="E22" s="377">
        <v>1350</v>
      </c>
      <c r="F22" s="377"/>
      <c r="G22" s="378">
        <f t="shared" si="0"/>
        <v>56.25</v>
      </c>
      <c r="H22" s="169"/>
    </row>
    <row r="23" spans="1:8" ht="24" customHeight="1">
      <c r="B23" s="170" t="s">
        <v>205</v>
      </c>
      <c r="D23" s="376">
        <v>23</v>
      </c>
      <c r="E23" s="377">
        <v>1302</v>
      </c>
      <c r="F23" s="377"/>
      <c r="G23" s="378">
        <f t="shared" si="0"/>
        <v>56.608695652173914</v>
      </c>
      <c r="H23" s="169"/>
    </row>
    <row r="24" spans="1:8" ht="24" customHeight="1">
      <c r="B24" s="170" t="s">
        <v>204</v>
      </c>
      <c r="D24" s="376">
        <v>22</v>
      </c>
      <c r="E24" s="377">
        <v>1280</v>
      </c>
      <c r="F24" s="377"/>
      <c r="G24" s="378">
        <f t="shared" si="0"/>
        <v>58.18181818181818</v>
      </c>
      <c r="H24" s="169"/>
    </row>
    <row r="25" spans="1:8" ht="24" customHeight="1">
      <c r="B25" s="170" t="s">
        <v>203</v>
      </c>
      <c r="D25" s="376">
        <v>25</v>
      </c>
      <c r="E25" s="377">
        <v>1458</v>
      </c>
      <c r="F25" s="377"/>
      <c r="G25" s="378">
        <f t="shared" si="0"/>
        <v>58.32</v>
      </c>
      <c r="H25" s="169"/>
    </row>
    <row r="26" spans="1:8" ht="9.9499999999999993" customHeight="1" thickBot="1">
      <c r="A26" s="168"/>
      <c r="B26" s="168"/>
      <c r="C26" s="168"/>
      <c r="D26" s="167"/>
      <c r="E26" s="166"/>
      <c r="F26" s="166"/>
      <c r="G26" s="166"/>
      <c r="H26" s="165"/>
    </row>
    <row r="27" spans="1:8" ht="24" customHeight="1">
      <c r="G27" s="350" t="s">
        <v>202</v>
      </c>
      <c r="H27" s="350"/>
    </row>
    <row r="28" spans="1:8" ht="15.95" customHeight="1">
      <c r="B28" s="164" t="s">
        <v>201</v>
      </c>
    </row>
  </sheetData>
  <mergeCells count="26">
    <mergeCell ref="G27:H27"/>
    <mergeCell ref="H10:H11"/>
    <mergeCell ref="E10:F11"/>
    <mergeCell ref="E19:F19"/>
    <mergeCell ref="E18:F18"/>
    <mergeCell ref="E17:F17"/>
    <mergeCell ref="E16:F16"/>
    <mergeCell ref="E15:F15"/>
    <mergeCell ref="E14:F14"/>
    <mergeCell ref="E13:F13"/>
    <mergeCell ref="E25:F25"/>
    <mergeCell ref="E24:F24"/>
    <mergeCell ref="E23:F23"/>
    <mergeCell ref="E22:F22"/>
    <mergeCell ref="E21:F21"/>
    <mergeCell ref="E20:F20"/>
    <mergeCell ref="B10:B11"/>
    <mergeCell ref="D10:D11"/>
    <mergeCell ref="G8:H8"/>
    <mergeCell ref="G2:G3"/>
    <mergeCell ref="H2:H3"/>
    <mergeCell ref="B2:B3"/>
    <mergeCell ref="D2:D3"/>
    <mergeCell ref="E2:E3"/>
    <mergeCell ref="F2:F3"/>
    <mergeCell ref="G10:G11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118" orientation="portrait" blackAndWhite="1" horizontalDpi="300" verticalDpi="300" r:id="rId1"/>
  <headerFooter alignWithMargins="0">
    <oddFooter>&amp;C&amp;"ＭＳ Ｐ明朝,標準"－６１－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C5B81-B07C-4F6B-885A-47ABDB267A8B}">
  <sheetPr>
    <pageSetUpPr fitToPage="1"/>
  </sheetPr>
  <dimension ref="A1:Y40"/>
  <sheetViews>
    <sheetView view="pageBreakPreview" zoomScale="86" zoomScaleNormal="100" zoomScaleSheetLayoutView="86" workbookViewId="0">
      <selection activeCell="L31" sqref="L31"/>
    </sheetView>
  </sheetViews>
  <sheetFormatPr defaultRowHeight="18.95" customHeight="1"/>
  <cols>
    <col min="1" max="1" width="5.125" style="64" customWidth="1"/>
    <col min="2" max="2" width="5.625" style="64" customWidth="1"/>
    <col min="3" max="4" width="6.625" style="64" customWidth="1"/>
    <col min="5" max="5" width="7.375" style="64" customWidth="1"/>
    <col min="6" max="26" width="6.625" style="64" customWidth="1"/>
    <col min="27" max="16384" width="9" style="64"/>
  </cols>
  <sheetData>
    <row r="1" spans="1:25" ht="24" customHeight="1" thickBot="1">
      <c r="A1" s="49" t="s">
        <v>200</v>
      </c>
      <c r="B1" s="6"/>
      <c r="C1" s="6"/>
      <c r="D1" s="6"/>
      <c r="E1" s="74"/>
      <c r="F1" s="74"/>
      <c r="G1" s="74"/>
      <c r="H1" s="74"/>
      <c r="I1" s="74"/>
      <c r="J1" s="74"/>
      <c r="K1" s="74"/>
      <c r="L1" s="74"/>
      <c r="N1" s="74"/>
      <c r="O1" s="74"/>
      <c r="P1" s="74"/>
      <c r="Q1" s="74"/>
      <c r="R1" s="74"/>
      <c r="S1" s="74"/>
      <c r="T1" s="74"/>
      <c r="U1" s="74"/>
      <c r="V1" s="74"/>
      <c r="W1" s="74"/>
    </row>
    <row r="2" spans="1:25" ht="18.95" customHeight="1">
      <c r="D2" s="371" t="s">
        <v>199</v>
      </c>
      <c r="E2" s="372"/>
      <c r="F2" s="370" t="s">
        <v>198</v>
      </c>
      <c r="G2" s="162"/>
      <c r="H2" s="161"/>
      <c r="I2" s="161"/>
      <c r="J2" s="12" t="s">
        <v>197</v>
      </c>
      <c r="K2" s="12"/>
      <c r="L2" s="12"/>
      <c r="M2" s="12" t="s">
        <v>196</v>
      </c>
      <c r="N2" s="12" t="s">
        <v>195</v>
      </c>
      <c r="O2" s="161"/>
      <c r="P2" s="161"/>
      <c r="Q2" s="12" t="s">
        <v>194</v>
      </c>
      <c r="R2" s="161"/>
      <c r="S2" s="161"/>
      <c r="T2" s="161"/>
      <c r="U2" s="161"/>
      <c r="V2" s="161"/>
      <c r="W2" s="161"/>
    </row>
    <row r="3" spans="1:25" ht="18.95" customHeight="1">
      <c r="A3" s="375" t="s">
        <v>193</v>
      </c>
      <c r="B3" s="375"/>
      <c r="C3" s="246"/>
      <c r="D3" s="233"/>
      <c r="E3" s="246"/>
      <c r="F3" s="251"/>
      <c r="G3" s="363" t="s">
        <v>192</v>
      </c>
      <c r="H3" s="250"/>
      <c r="I3" s="360"/>
      <c r="J3" s="363" t="s">
        <v>191</v>
      </c>
      <c r="K3" s="360"/>
      <c r="L3" s="363" t="s">
        <v>190</v>
      </c>
      <c r="M3" s="250"/>
      <c r="N3" s="249" t="s">
        <v>189</v>
      </c>
      <c r="O3" s="281"/>
      <c r="P3" s="249" t="s">
        <v>188</v>
      </c>
      <c r="Q3" s="281"/>
      <c r="R3" s="249" t="s">
        <v>187</v>
      </c>
      <c r="S3" s="281"/>
      <c r="T3" s="249" t="s">
        <v>186</v>
      </c>
      <c r="U3" s="281"/>
      <c r="V3" s="249" t="s">
        <v>185</v>
      </c>
      <c r="W3" s="253"/>
    </row>
    <row r="4" spans="1:25" ht="18.95" customHeight="1">
      <c r="A4" s="145"/>
      <c r="B4" s="145"/>
      <c r="C4" s="145"/>
      <c r="D4" s="230"/>
      <c r="E4" s="248"/>
      <c r="F4" s="252"/>
      <c r="G4" s="139" t="s">
        <v>184</v>
      </c>
      <c r="H4" s="25" t="s">
        <v>183</v>
      </c>
      <c r="I4" s="138" t="s">
        <v>55</v>
      </c>
      <c r="J4" s="139" t="s">
        <v>184</v>
      </c>
      <c r="K4" s="138" t="s">
        <v>183</v>
      </c>
      <c r="L4" s="139" t="s">
        <v>184</v>
      </c>
      <c r="M4" s="25" t="s">
        <v>183</v>
      </c>
      <c r="N4" s="25" t="s">
        <v>184</v>
      </c>
      <c r="O4" s="138" t="s">
        <v>183</v>
      </c>
      <c r="P4" s="25" t="s">
        <v>184</v>
      </c>
      <c r="Q4" s="138" t="s">
        <v>183</v>
      </c>
      <c r="R4" s="25" t="s">
        <v>184</v>
      </c>
      <c r="S4" s="138" t="s">
        <v>183</v>
      </c>
      <c r="T4" s="25" t="s">
        <v>184</v>
      </c>
      <c r="U4" s="138" t="s">
        <v>183</v>
      </c>
      <c r="V4" s="138" t="s">
        <v>184</v>
      </c>
      <c r="W4" s="25" t="s">
        <v>183</v>
      </c>
    </row>
    <row r="5" spans="1:25" ht="18.95" customHeight="1">
      <c r="A5" s="243" t="s">
        <v>66</v>
      </c>
      <c r="B5" s="243"/>
      <c r="C5" s="244"/>
      <c r="D5" s="250" t="s">
        <v>182</v>
      </c>
      <c r="E5" s="360"/>
      <c r="F5" s="160">
        <v>50</v>
      </c>
      <c r="G5" s="159">
        <v>14</v>
      </c>
      <c r="H5" s="156">
        <v>36</v>
      </c>
      <c r="I5" s="156">
        <v>50</v>
      </c>
      <c r="J5" s="156" t="s">
        <v>60</v>
      </c>
      <c r="K5" s="156" t="s">
        <v>60</v>
      </c>
      <c r="L5" s="158" t="s">
        <v>60</v>
      </c>
      <c r="M5" s="156" t="s">
        <v>60</v>
      </c>
      <c r="N5" s="156">
        <v>1</v>
      </c>
      <c r="O5" s="156">
        <v>2</v>
      </c>
      <c r="P5" s="157">
        <v>9</v>
      </c>
      <c r="Q5" s="156">
        <v>4</v>
      </c>
      <c r="R5" s="156">
        <v>1</v>
      </c>
      <c r="S5" s="156">
        <v>4</v>
      </c>
      <c r="T5" s="156">
        <v>0</v>
      </c>
      <c r="U5" s="156">
        <v>9</v>
      </c>
      <c r="V5" s="156">
        <v>3</v>
      </c>
      <c r="W5" s="144">
        <v>17</v>
      </c>
    </row>
    <row r="6" spans="1:25" s="98" customFormat="1" ht="18.95" customHeight="1">
      <c r="A6" s="245"/>
      <c r="B6" s="245"/>
      <c r="C6" s="246"/>
      <c r="D6" s="361" t="s">
        <v>181</v>
      </c>
      <c r="E6" s="362"/>
      <c r="F6" s="153">
        <v>80</v>
      </c>
      <c r="G6" s="152">
        <v>22</v>
      </c>
      <c r="H6" s="144">
        <v>57</v>
      </c>
      <c r="I6" s="144">
        <v>79</v>
      </c>
      <c r="J6" s="144">
        <v>1</v>
      </c>
      <c r="K6" s="144" t="s">
        <v>60</v>
      </c>
      <c r="L6" s="144" t="s">
        <v>60</v>
      </c>
      <c r="M6" s="144" t="s">
        <v>60</v>
      </c>
      <c r="N6" s="144" t="s">
        <v>60</v>
      </c>
      <c r="O6" s="155">
        <v>1</v>
      </c>
      <c r="P6" s="155">
        <v>1</v>
      </c>
      <c r="Q6" s="144">
        <v>3</v>
      </c>
      <c r="R6" s="144">
        <v>7</v>
      </c>
      <c r="S6" s="144">
        <v>5</v>
      </c>
      <c r="T6" s="144">
        <v>2</v>
      </c>
      <c r="U6" s="144">
        <v>12</v>
      </c>
      <c r="V6" s="144">
        <v>11</v>
      </c>
      <c r="W6" s="144">
        <v>38</v>
      </c>
    </row>
    <row r="7" spans="1:25" ht="18.95" customHeight="1">
      <c r="A7" s="247"/>
      <c r="B7" s="247"/>
      <c r="C7" s="248"/>
      <c r="D7" s="363" t="s">
        <v>180</v>
      </c>
      <c r="E7" s="360"/>
      <c r="F7" s="154">
        <v>50</v>
      </c>
      <c r="G7" s="149">
        <v>5</v>
      </c>
      <c r="H7" s="148">
        <v>45</v>
      </c>
      <c r="I7" s="148">
        <v>50</v>
      </c>
      <c r="J7" s="148" t="s">
        <v>60</v>
      </c>
      <c r="K7" s="148" t="s">
        <v>60</v>
      </c>
      <c r="L7" s="148" t="s">
        <v>60</v>
      </c>
      <c r="M7" s="148" t="s">
        <v>60</v>
      </c>
      <c r="N7" s="148" t="s">
        <v>60</v>
      </c>
      <c r="O7" s="148" t="s">
        <v>60</v>
      </c>
      <c r="P7" s="148" t="s">
        <v>60</v>
      </c>
      <c r="Q7" s="148">
        <v>1</v>
      </c>
      <c r="R7" s="148" t="s">
        <v>60</v>
      </c>
      <c r="S7" s="148">
        <v>3</v>
      </c>
      <c r="T7" s="148" t="s">
        <v>3</v>
      </c>
      <c r="U7" s="148">
        <v>7</v>
      </c>
      <c r="V7" s="148">
        <v>5</v>
      </c>
      <c r="W7" s="148">
        <v>34</v>
      </c>
    </row>
    <row r="8" spans="1:25" ht="18.95" customHeight="1">
      <c r="A8" s="243" t="s">
        <v>1</v>
      </c>
      <c r="B8" s="243"/>
      <c r="C8" s="244"/>
      <c r="D8" s="250" t="s">
        <v>182</v>
      </c>
      <c r="E8" s="360"/>
      <c r="F8" s="160">
        <v>50</v>
      </c>
      <c r="G8" s="159">
        <v>17</v>
      </c>
      <c r="H8" s="156">
        <v>33</v>
      </c>
      <c r="I8" s="156">
        <v>50</v>
      </c>
      <c r="J8" s="156" t="s">
        <v>60</v>
      </c>
      <c r="K8" s="156" t="s">
        <v>60</v>
      </c>
      <c r="L8" s="158" t="s">
        <v>60</v>
      </c>
      <c r="M8" s="156" t="s">
        <v>60</v>
      </c>
      <c r="N8" s="156">
        <v>3</v>
      </c>
      <c r="O8" s="156" t="s">
        <v>3</v>
      </c>
      <c r="P8" s="157">
        <v>8</v>
      </c>
      <c r="Q8" s="156">
        <v>7</v>
      </c>
      <c r="R8" s="156">
        <v>2</v>
      </c>
      <c r="S8" s="156">
        <v>4</v>
      </c>
      <c r="T8" s="156" t="s">
        <v>3</v>
      </c>
      <c r="U8" s="156">
        <v>5</v>
      </c>
      <c r="V8" s="156">
        <v>4</v>
      </c>
      <c r="W8" s="144">
        <v>17</v>
      </c>
    </row>
    <row r="9" spans="1:25" s="98" customFormat="1" ht="18.95" customHeight="1">
      <c r="A9" s="245"/>
      <c r="B9" s="245"/>
      <c r="C9" s="246"/>
      <c r="D9" s="361" t="s">
        <v>181</v>
      </c>
      <c r="E9" s="362"/>
      <c r="F9" s="153">
        <v>80</v>
      </c>
      <c r="G9" s="152">
        <v>19</v>
      </c>
      <c r="H9" s="144">
        <v>60</v>
      </c>
      <c r="I9" s="144">
        <v>79</v>
      </c>
      <c r="J9" s="144">
        <v>1</v>
      </c>
      <c r="K9" s="144" t="s">
        <v>60</v>
      </c>
      <c r="L9" s="144" t="s">
        <v>60</v>
      </c>
      <c r="M9" s="144" t="s">
        <v>60</v>
      </c>
      <c r="N9" s="144" t="s">
        <v>60</v>
      </c>
      <c r="O9" s="144" t="s">
        <v>3</v>
      </c>
      <c r="P9" s="155">
        <v>1</v>
      </c>
      <c r="Q9" s="144">
        <v>2</v>
      </c>
      <c r="R9" s="144">
        <v>4</v>
      </c>
      <c r="S9" s="144">
        <v>4</v>
      </c>
      <c r="T9" s="144">
        <v>4</v>
      </c>
      <c r="U9" s="144">
        <v>14</v>
      </c>
      <c r="V9" s="144">
        <v>9</v>
      </c>
      <c r="W9" s="144">
        <v>40</v>
      </c>
    </row>
    <row r="10" spans="1:25" ht="18.95" customHeight="1">
      <c r="A10" s="247"/>
      <c r="B10" s="247"/>
      <c r="C10" s="248"/>
      <c r="D10" s="363" t="s">
        <v>180</v>
      </c>
      <c r="E10" s="360"/>
      <c r="F10" s="150">
        <v>50</v>
      </c>
      <c r="G10" s="149">
        <v>9</v>
      </c>
      <c r="H10" s="148">
        <v>41</v>
      </c>
      <c r="I10" s="148">
        <v>50</v>
      </c>
      <c r="J10" s="148" t="s">
        <v>60</v>
      </c>
      <c r="K10" s="148" t="s">
        <v>60</v>
      </c>
      <c r="L10" s="148" t="s">
        <v>60</v>
      </c>
      <c r="M10" s="148" t="s">
        <v>60</v>
      </c>
      <c r="N10" s="148" t="s">
        <v>60</v>
      </c>
      <c r="O10" s="148" t="s">
        <v>60</v>
      </c>
      <c r="P10" s="148">
        <v>1</v>
      </c>
      <c r="Q10" s="148">
        <v>1</v>
      </c>
      <c r="R10" s="148">
        <v>1</v>
      </c>
      <c r="S10" s="148">
        <v>5</v>
      </c>
      <c r="T10" s="148">
        <v>1</v>
      </c>
      <c r="U10" s="148">
        <v>7</v>
      </c>
      <c r="V10" s="148">
        <v>6</v>
      </c>
      <c r="W10" s="148">
        <v>28</v>
      </c>
    </row>
    <row r="11" spans="1:25" ht="18.95" customHeight="1">
      <c r="A11" s="245" t="s">
        <v>0</v>
      </c>
      <c r="B11" s="245"/>
      <c r="C11" s="246"/>
      <c r="D11" s="235" t="s">
        <v>182</v>
      </c>
      <c r="E11" s="292"/>
      <c r="F11" s="154">
        <v>50</v>
      </c>
      <c r="G11" s="152">
        <v>18</v>
      </c>
      <c r="H11" s="144">
        <v>32</v>
      </c>
      <c r="I11" s="144">
        <v>50</v>
      </c>
      <c r="J11" s="144" t="s">
        <v>3</v>
      </c>
      <c r="K11" s="144" t="s">
        <v>3</v>
      </c>
      <c r="L11" s="144" t="s">
        <v>3</v>
      </c>
      <c r="M11" s="144">
        <v>1</v>
      </c>
      <c r="N11" s="144">
        <v>4</v>
      </c>
      <c r="O11" s="144" t="s">
        <v>3</v>
      </c>
      <c r="P11" s="5">
        <v>5</v>
      </c>
      <c r="Q11" s="144" t="s">
        <v>3</v>
      </c>
      <c r="R11" s="144">
        <v>14</v>
      </c>
      <c r="S11" s="144" t="s">
        <v>3</v>
      </c>
      <c r="T11" s="144">
        <v>10</v>
      </c>
      <c r="U11" s="144" t="s">
        <v>3</v>
      </c>
      <c r="V11" s="144">
        <v>16</v>
      </c>
      <c r="W11" s="144" t="s">
        <v>3</v>
      </c>
    </row>
    <row r="12" spans="1:25" ht="18.95" customHeight="1">
      <c r="A12" s="245"/>
      <c r="B12" s="245"/>
      <c r="C12" s="246"/>
      <c r="D12" s="363" t="s">
        <v>181</v>
      </c>
      <c r="E12" s="360"/>
      <c r="F12" s="153">
        <v>80</v>
      </c>
      <c r="G12" s="152">
        <v>16</v>
      </c>
      <c r="H12" s="144">
        <v>63</v>
      </c>
      <c r="I12" s="144">
        <v>79</v>
      </c>
      <c r="J12" s="144">
        <v>1</v>
      </c>
      <c r="K12" s="144" t="s">
        <v>3</v>
      </c>
      <c r="L12" s="144" t="s">
        <v>3</v>
      </c>
      <c r="M12" s="144" t="s">
        <v>3</v>
      </c>
      <c r="N12" s="144" t="s">
        <v>3</v>
      </c>
      <c r="O12" s="144" t="s">
        <v>3</v>
      </c>
      <c r="P12" s="13">
        <v>1</v>
      </c>
      <c r="Q12" s="151">
        <v>5</v>
      </c>
      <c r="R12" s="144">
        <v>2</v>
      </c>
      <c r="S12" s="144">
        <v>4</v>
      </c>
      <c r="T12" s="144">
        <v>5</v>
      </c>
      <c r="U12" s="144">
        <v>6</v>
      </c>
      <c r="V12" s="144">
        <v>7</v>
      </c>
      <c r="W12" s="144">
        <v>48</v>
      </c>
    </row>
    <row r="13" spans="1:25" ht="18.95" customHeight="1" thickBot="1">
      <c r="A13" s="247"/>
      <c r="B13" s="247"/>
      <c r="C13" s="248"/>
      <c r="D13" s="363" t="s">
        <v>180</v>
      </c>
      <c r="E13" s="360"/>
      <c r="F13" s="150">
        <v>50</v>
      </c>
      <c r="G13" s="149">
        <v>11</v>
      </c>
      <c r="H13" s="148">
        <v>39</v>
      </c>
      <c r="I13" s="148">
        <v>50</v>
      </c>
      <c r="J13" s="148" t="s">
        <v>3</v>
      </c>
      <c r="K13" s="148" t="s">
        <v>3</v>
      </c>
      <c r="L13" s="148" t="s">
        <v>3</v>
      </c>
      <c r="M13" s="148" t="s">
        <v>3</v>
      </c>
      <c r="N13" s="148" t="s">
        <v>3</v>
      </c>
      <c r="O13" s="148" t="s">
        <v>3</v>
      </c>
      <c r="P13" s="148">
        <v>1</v>
      </c>
      <c r="Q13" s="148">
        <v>0</v>
      </c>
      <c r="R13" s="148">
        <v>2</v>
      </c>
      <c r="S13" s="148">
        <v>5</v>
      </c>
      <c r="T13" s="148">
        <v>3</v>
      </c>
      <c r="U13" s="148">
        <v>10</v>
      </c>
      <c r="V13" s="148">
        <v>5</v>
      </c>
      <c r="W13" s="148">
        <v>24</v>
      </c>
    </row>
    <row r="14" spans="1:25" ht="24" customHeight="1">
      <c r="A14" s="314" t="s">
        <v>54</v>
      </c>
      <c r="B14" s="314"/>
      <c r="C14" s="314"/>
      <c r="D14" s="314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225" t="s">
        <v>179</v>
      </c>
      <c r="T14" s="225"/>
      <c r="U14" s="225"/>
      <c r="V14" s="225"/>
      <c r="W14" s="225"/>
    </row>
    <row r="15" spans="1:25" ht="24" customHeight="1" thickBot="1">
      <c r="A15" s="49" t="s">
        <v>178</v>
      </c>
      <c r="B15" s="49"/>
      <c r="C15" s="49"/>
      <c r="D15" s="49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238" t="s">
        <v>177</v>
      </c>
      <c r="X15" s="238"/>
      <c r="Y15" s="238"/>
    </row>
    <row r="16" spans="1:25" ht="18.95" customHeight="1">
      <c r="E16" s="147">
        <v>1</v>
      </c>
      <c r="F16" s="146">
        <v>2</v>
      </c>
      <c r="G16" s="147">
        <v>3</v>
      </c>
      <c r="H16" s="146">
        <v>4</v>
      </c>
      <c r="I16" s="147">
        <v>5</v>
      </c>
      <c r="J16" s="146">
        <v>6</v>
      </c>
      <c r="K16" s="147">
        <v>7</v>
      </c>
      <c r="L16" s="146">
        <v>8</v>
      </c>
      <c r="M16" s="147">
        <v>9</v>
      </c>
      <c r="N16" s="146">
        <v>10</v>
      </c>
      <c r="O16" s="147">
        <v>11</v>
      </c>
      <c r="P16" s="146">
        <v>12</v>
      </c>
      <c r="Q16" s="147">
        <v>13</v>
      </c>
      <c r="R16" s="146">
        <v>14</v>
      </c>
      <c r="S16" s="147">
        <v>15</v>
      </c>
      <c r="T16" s="146">
        <v>16</v>
      </c>
      <c r="U16" s="147">
        <v>17</v>
      </c>
      <c r="V16" s="146">
        <v>18</v>
      </c>
      <c r="W16" s="147">
        <v>19</v>
      </c>
      <c r="X16" s="146">
        <v>20</v>
      </c>
      <c r="Y16" s="364" t="s">
        <v>55</v>
      </c>
    </row>
    <row r="17" spans="1:25" ht="18.95" customHeight="1">
      <c r="C17" s="368" t="s">
        <v>176</v>
      </c>
      <c r="D17" s="369"/>
      <c r="E17" s="365" t="s">
        <v>175</v>
      </c>
      <c r="F17" s="365" t="s">
        <v>174</v>
      </c>
      <c r="G17" s="365" t="s">
        <v>173</v>
      </c>
      <c r="H17" s="365" t="s">
        <v>172</v>
      </c>
      <c r="I17" s="365" t="s">
        <v>171</v>
      </c>
      <c r="J17" s="365" t="s">
        <v>170</v>
      </c>
      <c r="K17" s="365" t="s">
        <v>169</v>
      </c>
      <c r="L17" s="373" t="s">
        <v>168</v>
      </c>
      <c r="M17" s="365" t="s">
        <v>167</v>
      </c>
      <c r="N17" s="365" t="s">
        <v>166</v>
      </c>
      <c r="O17" s="365" t="s">
        <v>165</v>
      </c>
      <c r="P17" s="365" t="s">
        <v>164</v>
      </c>
      <c r="Q17" s="365" t="s">
        <v>163</v>
      </c>
      <c r="R17" s="365" t="s">
        <v>162</v>
      </c>
      <c r="S17" s="365" t="s">
        <v>161</v>
      </c>
      <c r="T17" s="365" t="s">
        <v>160</v>
      </c>
      <c r="U17" s="365" t="s">
        <v>159</v>
      </c>
      <c r="V17" s="365" t="s">
        <v>158</v>
      </c>
      <c r="W17" s="365" t="s">
        <v>157</v>
      </c>
      <c r="X17" s="365" t="s">
        <v>156</v>
      </c>
      <c r="Y17" s="365"/>
    </row>
    <row r="18" spans="1:25" ht="18.95" customHeight="1">
      <c r="C18" s="368"/>
      <c r="D18" s="369"/>
      <c r="E18" s="365"/>
      <c r="F18" s="365"/>
      <c r="G18" s="365"/>
      <c r="H18" s="365"/>
      <c r="I18" s="365"/>
      <c r="J18" s="365"/>
      <c r="K18" s="365"/>
      <c r="L18" s="373"/>
      <c r="M18" s="365"/>
      <c r="N18" s="365"/>
      <c r="O18" s="365"/>
      <c r="P18" s="365"/>
      <c r="Q18" s="365"/>
      <c r="R18" s="365"/>
      <c r="S18" s="365"/>
      <c r="T18" s="365"/>
      <c r="U18" s="365"/>
      <c r="V18" s="365"/>
      <c r="W18" s="365"/>
      <c r="X18" s="365"/>
      <c r="Y18" s="365"/>
    </row>
    <row r="19" spans="1:25" ht="18.95" customHeight="1">
      <c r="C19" s="368"/>
      <c r="D19" s="369"/>
      <c r="E19" s="365"/>
      <c r="F19" s="365"/>
      <c r="G19" s="365"/>
      <c r="H19" s="365"/>
      <c r="I19" s="365"/>
      <c r="J19" s="365"/>
      <c r="K19" s="365"/>
      <c r="L19" s="373"/>
      <c r="M19" s="365"/>
      <c r="N19" s="365"/>
      <c r="O19" s="365"/>
      <c r="P19" s="365"/>
      <c r="Q19" s="365"/>
      <c r="R19" s="365"/>
      <c r="S19" s="365"/>
      <c r="T19" s="365"/>
      <c r="U19" s="365"/>
      <c r="V19" s="365"/>
      <c r="W19" s="365"/>
      <c r="X19" s="365"/>
      <c r="Y19" s="365"/>
    </row>
    <row r="20" spans="1:25" ht="18.95" customHeight="1">
      <c r="C20" s="368"/>
      <c r="D20" s="369"/>
      <c r="E20" s="365"/>
      <c r="F20" s="365"/>
      <c r="G20" s="365"/>
      <c r="H20" s="365"/>
      <c r="I20" s="365"/>
      <c r="J20" s="365"/>
      <c r="K20" s="365"/>
      <c r="L20" s="373"/>
      <c r="M20" s="365"/>
      <c r="N20" s="365"/>
      <c r="O20" s="365"/>
      <c r="P20" s="365"/>
      <c r="Q20" s="365"/>
      <c r="R20" s="365"/>
      <c r="S20" s="365"/>
      <c r="T20" s="365"/>
      <c r="U20" s="365"/>
      <c r="V20" s="365"/>
      <c r="W20" s="365"/>
      <c r="X20" s="365"/>
      <c r="Y20" s="365"/>
    </row>
    <row r="21" spans="1:25" ht="18.95" customHeight="1">
      <c r="B21" s="270" t="s">
        <v>155</v>
      </c>
      <c r="C21" s="270"/>
      <c r="D21" s="69"/>
      <c r="E21" s="365"/>
      <c r="F21" s="365"/>
      <c r="G21" s="365"/>
      <c r="H21" s="365"/>
      <c r="I21" s="365"/>
      <c r="J21" s="365"/>
      <c r="K21" s="365"/>
      <c r="L21" s="373"/>
      <c r="M21" s="365"/>
      <c r="N21" s="365"/>
      <c r="O21" s="365"/>
      <c r="P21" s="365"/>
      <c r="Q21" s="365"/>
      <c r="R21" s="365"/>
      <c r="S21" s="365"/>
      <c r="T21" s="365"/>
      <c r="U21" s="365"/>
      <c r="V21" s="365"/>
      <c r="W21" s="365"/>
      <c r="X21" s="365"/>
      <c r="Y21" s="365"/>
    </row>
    <row r="22" spans="1:25" ht="18.95" customHeight="1">
      <c r="A22" s="145"/>
      <c r="B22" s="145"/>
      <c r="C22" s="145"/>
      <c r="D22" s="145"/>
      <c r="E22" s="366"/>
      <c r="F22" s="366"/>
      <c r="G22" s="366"/>
      <c r="H22" s="366"/>
      <c r="I22" s="366"/>
      <c r="J22" s="366"/>
      <c r="K22" s="366"/>
      <c r="L22" s="374"/>
      <c r="M22" s="366"/>
      <c r="N22" s="366"/>
      <c r="O22" s="366"/>
      <c r="P22" s="366"/>
      <c r="Q22" s="366"/>
      <c r="R22" s="366"/>
      <c r="S22" s="366"/>
      <c r="T22" s="366"/>
      <c r="U22" s="366"/>
      <c r="V22" s="366"/>
      <c r="W22" s="366"/>
      <c r="X22" s="366"/>
      <c r="Y22" s="366"/>
    </row>
    <row r="23" spans="1:25" ht="9.75" customHeight="1">
      <c r="A23" s="69"/>
      <c r="B23" s="69"/>
      <c r="C23" s="69"/>
      <c r="D23" s="69"/>
      <c r="E23" s="21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 ht="18.95" customHeight="1">
      <c r="A24" s="290" t="s">
        <v>68</v>
      </c>
      <c r="B24" s="290"/>
      <c r="C24" s="290"/>
      <c r="D24" s="291"/>
      <c r="E24" s="134" t="s">
        <v>3</v>
      </c>
      <c r="F24" s="134" t="s">
        <v>3</v>
      </c>
      <c r="G24" s="134" t="s">
        <v>3</v>
      </c>
      <c r="H24" s="134" t="s">
        <v>3</v>
      </c>
      <c r="I24" s="134" t="s">
        <v>3</v>
      </c>
      <c r="J24" s="134" t="s">
        <v>3</v>
      </c>
      <c r="K24" s="134" t="s">
        <v>3</v>
      </c>
      <c r="L24" s="134" t="s">
        <v>3</v>
      </c>
      <c r="M24" s="134" t="s">
        <v>3</v>
      </c>
      <c r="N24" s="134" t="s">
        <v>3</v>
      </c>
      <c r="O24" s="134" t="s">
        <v>3</v>
      </c>
      <c r="P24" s="64">
        <v>3</v>
      </c>
      <c r="Q24" s="134" t="s">
        <v>3</v>
      </c>
      <c r="R24" s="134" t="s">
        <v>3</v>
      </c>
      <c r="S24" s="134" t="s">
        <v>3</v>
      </c>
      <c r="T24" s="134" t="s">
        <v>3</v>
      </c>
      <c r="U24" s="134" t="s">
        <v>3</v>
      </c>
      <c r="V24" s="134" t="s">
        <v>3</v>
      </c>
      <c r="W24" s="134">
        <v>1</v>
      </c>
      <c r="X24" s="64">
        <v>1</v>
      </c>
      <c r="Y24" s="64">
        <v>5</v>
      </c>
    </row>
    <row r="25" spans="1:25" ht="18.95" customHeight="1">
      <c r="A25" s="290" t="s">
        <v>67</v>
      </c>
      <c r="B25" s="290"/>
      <c r="C25" s="290"/>
      <c r="D25" s="291"/>
      <c r="E25" s="134" t="s">
        <v>3</v>
      </c>
      <c r="F25" s="134" t="s">
        <v>3</v>
      </c>
      <c r="G25" s="134" t="s">
        <v>3</v>
      </c>
      <c r="H25" s="134" t="s">
        <v>3</v>
      </c>
      <c r="I25" s="134" t="s">
        <v>3</v>
      </c>
      <c r="J25" s="134" t="s">
        <v>3</v>
      </c>
      <c r="K25" s="134" t="s">
        <v>3</v>
      </c>
      <c r="L25" s="134" t="s">
        <v>3</v>
      </c>
      <c r="M25" s="134" t="s">
        <v>3</v>
      </c>
      <c r="N25" s="134" t="s">
        <v>3</v>
      </c>
      <c r="O25" s="134" t="s">
        <v>3</v>
      </c>
      <c r="P25" s="144" t="s">
        <v>3</v>
      </c>
      <c r="Q25" s="134" t="s">
        <v>3</v>
      </c>
      <c r="R25" s="134" t="s">
        <v>3</v>
      </c>
      <c r="S25" s="134" t="s">
        <v>3</v>
      </c>
      <c r="T25" s="134" t="s">
        <v>3</v>
      </c>
      <c r="U25" s="134" t="s">
        <v>3</v>
      </c>
      <c r="V25" s="134" t="s">
        <v>3</v>
      </c>
      <c r="W25" s="144" t="s">
        <v>3</v>
      </c>
      <c r="X25" s="144" t="s">
        <v>3</v>
      </c>
      <c r="Y25" s="144" t="s">
        <v>3</v>
      </c>
    </row>
    <row r="26" spans="1:25" ht="9.9499999999999993" customHeight="1" thickBot="1">
      <c r="A26" s="74"/>
      <c r="B26" s="74"/>
      <c r="C26" s="74"/>
      <c r="D26" s="74"/>
      <c r="E26" s="143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</row>
    <row r="27" spans="1:25" ht="24" customHeight="1">
      <c r="W27" s="225" t="s">
        <v>154</v>
      </c>
      <c r="X27" s="225"/>
      <c r="Y27" s="225"/>
    </row>
    <row r="28" spans="1:25" s="50" customFormat="1" ht="24" customHeight="1" thickBot="1">
      <c r="A28" s="306" t="s">
        <v>153</v>
      </c>
      <c r="B28" s="306"/>
      <c r="C28" s="306"/>
      <c r="D28" s="141"/>
      <c r="E28" s="141"/>
      <c r="F28" s="141"/>
      <c r="G28" s="141"/>
      <c r="H28" s="141"/>
      <c r="I28" s="141"/>
      <c r="J28" s="51"/>
      <c r="K28" s="51"/>
      <c r="L28" s="51"/>
      <c r="M28" s="51"/>
      <c r="N28" s="51"/>
      <c r="O28" s="51"/>
      <c r="P28" s="51"/>
      <c r="W28" s="140" t="s">
        <v>152</v>
      </c>
    </row>
    <row r="29" spans="1:25" ht="18.95" customHeight="1">
      <c r="A29" s="288" t="s">
        <v>151</v>
      </c>
      <c r="B29" s="289"/>
      <c r="C29" s="367" t="s">
        <v>150</v>
      </c>
      <c r="D29" s="289"/>
      <c r="E29" s="262" t="s">
        <v>149</v>
      </c>
      <c r="F29" s="263"/>
      <c r="G29" s="264"/>
      <c r="H29" s="367" t="s">
        <v>148</v>
      </c>
      <c r="I29" s="288"/>
      <c r="J29" s="118"/>
      <c r="K29" s="118"/>
      <c r="L29" s="118"/>
      <c r="M29" s="118"/>
      <c r="N29" s="290"/>
      <c r="O29" s="290"/>
      <c r="P29" s="290"/>
    </row>
    <row r="30" spans="1:25" ht="18.95" customHeight="1">
      <c r="A30" s="236"/>
      <c r="B30" s="292"/>
      <c r="C30" s="235"/>
      <c r="D30" s="292"/>
      <c r="E30" s="139" t="s">
        <v>147</v>
      </c>
      <c r="F30" s="25" t="s">
        <v>146</v>
      </c>
      <c r="G30" s="138" t="s">
        <v>80</v>
      </c>
      <c r="H30" s="235"/>
      <c r="I30" s="236"/>
      <c r="J30" s="118"/>
      <c r="K30" s="118"/>
      <c r="L30" s="118"/>
      <c r="M30" s="118"/>
      <c r="N30" s="290"/>
      <c r="O30" s="290"/>
      <c r="P30" s="290"/>
    </row>
    <row r="31" spans="1:25" ht="18.95" customHeight="1">
      <c r="A31" s="9"/>
      <c r="B31" s="9"/>
      <c r="C31" s="137"/>
      <c r="D31" s="134" t="s">
        <v>78</v>
      </c>
      <c r="E31" s="134"/>
      <c r="F31" s="134"/>
      <c r="G31" s="134" t="s">
        <v>78</v>
      </c>
      <c r="H31" s="134"/>
      <c r="I31" s="134" t="s">
        <v>145</v>
      </c>
      <c r="J31" s="134"/>
      <c r="K31" s="134"/>
      <c r="L31" s="134"/>
      <c r="M31" s="134"/>
      <c r="N31" s="134"/>
      <c r="O31" s="134"/>
      <c r="P31" s="134"/>
    </row>
    <row r="32" spans="1:25" ht="18.95" customHeight="1">
      <c r="A32" s="290" t="s">
        <v>68</v>
      </c>
      <c r="B32" s="291"/>
      <c r="C32" s="358">
        <v>1040</v>
      </c>
      <c r="D32" s="359"/>
      <c r="E32" s="67" t="s">
        <v>3</v>
      </c>
      <c r="F32" s="75">
        <v>941</v>
      </c>
      <c r="G32" s="75">
        <v>941</v>
      </c>
      <c r="H32" s="359">
        <v>376400</v>
      </c>
      <c r="I32" s="359"/>
      <c r="J32" s="134"/>
      <c r="K32" s="134"/>
      <c r="L32" s="8"/>
      <c r="M32" s="8"/>
      <c r="N32" s="134"/>
      <c r="O32" s="134"/>
      <c r="P32" s="134"/>
      <c r="Q32" s="69"/>
    </row>
    <row r="33" spans="1:25" ht="18.95" customHeight="1">
      <c r="A33" s="290" t="s">
        <v>67</v>
      </c>
      <c r="B33" s="291"/>
      <c r="C33" s="358">
        <v>964</v>
      </c>
      <c r="D33" s="359"/>
      <c r="E33" s="67" t="s">
        <v>3</v>
      </c>
      <c r="F33" s="75">
        <v>856</v>
      </c>
      <c r="G33" s="75">
        <v>856</v>
      </c>
      <c r="H33" s="359">
        <v>342400</v>
      </c>
      <c r="I33" s="359"/>
      <c r="J33" s="134"/>
      <c r="K33" s="134"/>
      <c r="L33" s="134"/>
      <c r="M33" s="134"/>
      <c r="N33" s="134"/>
      <c r="O33" s="134"/>
      <c r="P33" s="134"/>
    </row>
    <row r="34" spans="1:25" ht="18.95" customHeight="1">
      <c r="A34" s="290" t="s">
        <v>2</v>
      </c>
      <c r="B34" s="291"/>
      <c r="C34" s="354">
        <v>933</v>
      </c>
      <c r="D34" s="355"/>
      <c r="E34" s="67" t="s">
        <v>3</v>
      </c>
      <c r="F34" s="67">
        <v>837</v>
      </c>
      <c r="G34" s="67">
        <v>837</v>
      </c>
      <c r="H34" s="282">
        <v>334800</v>
      </c>
      <c r="I34" s="282"/>
      <c r="J34" s="134"/>
      <c r="K34" s="134"/>
      <c r="L34" s="134"/>
      <c r="M34" s="134"/>
      <c r="N34" s="134"/>
      <c r="O34" s="134"/>
      <c r="P34" s="134"/>
    </row>
    <row r="35" spans="1:25" ht="18.95" customHeight="1">
      <c r="A35" s="290" t="s">
        <v>1</v>
      </c>
      <c r="B35" s="291"/>
      <c r="C35" s="356">
        <v>967</v>
      </c>
      <c r="D35" s="357"/>
      <c r="E35" s="136" t="s">
        <v>3</v>
      </c>
      <c r="F35" s="136">
        <v>846</v>
      </c>
      <c r="G35" s="136">
        <v>846</v>
      </c>
      <c r="H35" s="357">
        <v>338400</v>
      </c>
      <c r="I35" s="357"/>
      <c r="J35" s="134"/>
      <c r="K35" s="134"/>
      <c r="L35" s="134"/>
      <c r="M35" s="134"/>
      <c r="N35" s="134"/>
      <c r="O35" s="134"/>
      <c r="P35" s="134"/>
    </row>
    <row r="36" spans="1:25" ht="18.95" customHeight="1" thickBot="1">
      <c r="A36" s="290" t="s">
        <v>0</v>
      </c>
      <c r="B36" s="291"/>
      <c r="C36" s="356">
        <v>864</v>
      </c>
      <c r="D36" s="357"/>
      <c r="E36" s="136" t="s">
        <v>3</v>
      </c>
      <c r="F36" s="136">
        <v>783</v>
      </c>
      <c r="G36" s="136">
        <v>783</v>
      </c>
      <c r="H36" s="357">
        <v>313200</v>
      </c>
      <c r="I36" s="357"/>
      <c r="J36" s="134"/>
      <c r="K36" s="134"/>
      <c r="L36" s="8"/>
      <c r="M36" s="8"/>
      <c r="N36" s="134"/>
      <c r="O36" s="134"/>
      <c r="P36" s="134"/>
      <c r="Q36" s="69"/>
    </row>
    <row r="37" spans="1:25" s="5" customFormat="1" ht="24" customHeight="1">
      <c r="A37" s="135"/>
      <c r="B37" s="135"/>
      <c r="C37" s="135"/>
      <c r="D37" s="135"/>
      <c r="E37" s="135"/>
      <c r="F37" s="135"/>
      <c r="G37" s="225" t="s">
        <v>144</v>
      </c>
      <c r="H37" s="225"/>
      <c r="I37" s="225"/>
      <c r="J37" s="134"/>
      <c r="K37" s="134"/>
      <c r="L37" s="134"/>
      <c r="M37" s="134"/>
      <c r="N37" s="8"/>
      <c r="O37" s="8"/>
      <c r="P37" s="8"/>
    </row>
    <row r="38" spans="1:25" ht="24" customHeight="1">
      <c r="A38" s="270"/>
      <c r="B38" s="270"/>
      <c r="C38" s="270"/>
      <c r="D38" s="270"/>
      <c r="E38" s="270"/>
      <c r="F38" s="270"/>
      <c r="G38" s="270"/>
      <c r="H38" s="270"/>
      <c r="I38" s="270"/>
      <c r="J38" s="270"/>
      <c r="K38" s="270"/>
      <c r="L38" s="270"/>
      <c r="M38" s="270"/>
      <c r="N38" s="69"/>
      <c r="O38" s="69"/>
      <c r="P38" s="69"/>
      <c r="Y38" s="64" t="s">
        <v>143</v>
      </c>
    </row>
    <row r="39" spans="1:25" ht="18.95" customHeight="1">
      <c r="Y39" s="64" t="s">
        <v>143</v>
      </c>
    </row>
    <row r="40" spans="1:25" ht="9.9499999999999993" customHeight="1"/>
  </sheetData>
  <mergeCells count="77">
    <mergeCell ref="A38:M38"/>
    <mergeCell ref="V3:W3"/>
    <mergeCell ref="W17:W22"/>
    <mergeCell ref="N3:O3"/>
    <mergeCell ref="P3:Q3"/>
    <mergeCell ref="R17:R22"/>
    <mergeCell ref="T3:U3"/>
    <mergeCell ref="R3:S3"/>
    <mergeCell ref="S14:W14"/>
    <mergeCell ref="V17:V22"/>
    <mergeCell ref="L3:M3"/>
    <mergeCell ref="I17:I22"/>
    <mergeCell ref="M17:M22"/>
    <mergeCell ref="L17:L22"/>
    <mergeCell ref="J17:J22"/>
    <mergeCell ref="K17:K22"/>
    <mergeCell ref="G37:I37"/>
    <mergeCell ref="H29:I30"/>
    <mergeCell ref="E29:G29"/>
    <mergeCell ref="H36:I36"/>
    <mergeCell ref="D2:E4"/>
    <mergeCell ref="A14:D14"/>
    <mergeCell ref="A3:C3"/>
    <mergeCell ref="A11:C13"/>
    <mergeCell ref="A5:C7"/>
    <mergeCell ref="G3:I3"/>
    <mergeCell ref="J3:K3"/>
    <mergeCell ref="G17:G22"/>
    <mergeCell ref="F2:F4"/>
    <mergeCell ref="D12:E12"/>
    <mergeCell ref="W15:Y15"/>
    <mergeCell ref="Y16:Y22"/>
    <mergeCell ref="A28:C28"/>
    <mergeCell ref="P17:P22"/>
    <mergeCell ref="P29:P30"/>
    <mergeCell ref="W27:Y27"/>
    <mergeCell ref="T17:T22"/>
    <mergeCell ref="S17:S22"/>
    <mergeCell ref="O17:O22"/>
    <mergeCell ref="X17:X22"/>
    <mergeCell ref="U17:U22"/>
    <mergeCell ref="Q17:Q22"/>
    <mergeCell ref="A29:B30"/>
    <mergeCell ref="N17:N22"/>
    <mergeCell ref="F17:F22"/>
    <mergeCell ref="H17:H22"/>
    <mergeCell ref="N29:N30"/>
    <mergeCell ref="O29:O30"/>
    <mergeCell ref="C36:D36"/>
    <mergeCell ref="A36:B36"/>
    <mergeCell ref="A34:B34"/>
    <mergeCell ref="C29:D30"/>
    <mergeCell ref="A33:B33"/>
    <mergeCell ref="C33:D33"/>
    <mergeCell ref="H33:I33"/>
    <mergeCell ref="D5:E5"/>
    <mergeCell ref="D6:E6"/>
    <mergeCell ref="D7:E7"/>
    <mergeCell ref="A8:C10"/>
    <mergeCell ref="D8:E8"/>
    <mergeCell ref="D9:E9"/>
    <mergeCell ref="D10:E10"/>
    <mergeCell ref="D13:E13"/>
    <mergeCell ref="D11:E11"/>
    <mergeCell ref="B21:C21"/>
    <mergeCell ref="E17:E22"/>
    <mergeCell ref="C17:D20"/>
    <mergeCell ref="A24:D24"/>
    <mergeCell ref="A25:D25"/>
    <mergeCell ref="A32:B32"/>
    <mergeCell ref="C32:D32"/>
    <mergeCell ref="H32:I32"/>
    <mergeCell ref="C34:D34"/>
    <mergeCell ref="H34:I34"/>
    <mergeCell ref="A35:B35"/>
    <mergeCell ref="C35:D35"/>
    <mergeCell ref="H35:I35"/>
  </mergeCells>
  <phoneticPr fontId="2"/>
  <pageMargins left="0.25" right="0.25" top="0.75" bottom="0.75" header="0.3" footer="0.3"/>
  <pageSetup paperSize="258" fitToWidth="0" orientation="landscape" horizontalDpi="300" verticalDpi="300" r:id="rId1"/>
  <headerFooter differentOddEven="1" alignWithMargins="0">
    <oddFooter>&amp;C&amp;"ＭＳ Ｐ明朝,標準"－６２－</oddFooter>
    <evenFooter>&amp;C&amp;"ＭＳ Ｐ明朝,標準"－６３－</evenFooter>
  </headerFooter>
  <rowBreaks count="1" manualBreakCount="1">
    <brk id="1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</vt:i4>
      </vt:variant>
    </vt:vector>
  </HeadingPairs>
  <TitlesOfParts>
    <vt:vector size="12" baseType="lpstr">
      <vt:lpstr>13　社会保障(目次)</vt:lpstr>
      <vt:lpstr>1・2</vt:lpstr>
      <vt:lpstr>3</vt:lpstr>
      <vt:lpstr>4</vt:lpstr>
      <vt:lpstr>5・6</vt:lpstr>
      <vt:lpstr>7・8</vt:lpstr>
      <vt:lpstr>9-1・9-2</vt:lpstr>
      <vt:lpstr>10・11・12</vt:lpstr>
      <vt:lpstr>'1・2'!Print_Area</vt:lpstr>
      <vt:lpstr>'13　社会保障(目次)'!Print_Area</vt:lpstr>
      <vt:lpstr>'4'!Print_Area</vt:lpstr>
      <vt:lpstr>'9-1・9-2'!Print_Area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2026-06-05T05:01:38Z</dcterms:modified>
</cp:coreProperties>
</file>